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88" activeTab="0"/>
  </bookViews>
  <sheets>
    <sheet name="Doubles Qualifying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<sst xmlns="http://schemas.openxmlformats.org/spreadsheetml/2006/main" count="32" uniqueCount="32">
  <si>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TOTAL</t>
  </si>
  <si>
    <t>POS</t>
  </si>
  <si>
    <t>Start Lane</t>
  </si>
  <si>
    <t>Game 1</t>
  </si>
  <si>
    <t>Game 2</t>
  </si>
  <si>
    <t>Game 3</t>
  </si>
  <si>
    <t>Game 4</t>
  </si>
  <si>
    <t>Game 5</t>
  </si>
  <si>
    <t>2013 H2M Management Holiday Scratch Doubles</t>
  </si>
  <si>
    <t>Team Scores</t>
  </si>
  <si>
    <t>TEAMS</t>
  </si>
  <si>
    <t>1st</t>
  </si>
  <si>
    <t>2nd</t>
  </si>
  <si>
    <t>4th</t>
  </si>
  <si>
    <t>5th</t>
  </si>
  <si>
    <t>6th</t>
  </si>
  <si>
    <t>7th</t>
  </si>
  <si>
    <t>8th</t>
  </si>
  <si>
    <t>9th</t>
  </si>
  <si>
    <t>Luckett / Matthys</t>
  </si>
  <si>
    <t>Ward / Baldwin</t>
  </si>
  <si>
    <t>Long / Johnson</t>
  </si>
  <si>
    <t>Wolfe / Conn</t>
  </si>
  <si>
    <t>McBride / McBride</t>
  </si>
  <si>
    <t>Lowe / Dunham</t>
  </si>
  <si>
    <t>Rott / Nulliner</t>
  </si>
  <si>
    <t>Thomas / Ewing</t>
  </si>
  <si>
    <t>Sisson / McKinney</t>
  </si>
  <si>
    <t>Rayman / Beck</t>
  </si>
  <si>
    <t xml:space="preserve">10th </t>
  </si>
  <si>
    <t>PLACE</t>
  </si>
  <si>
    <t>3rd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</si>
</sst>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&quot;$&quot;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u val="single"/>
      <sz val="16"/>
      <name val="Calibri"/>
      <family val="2"/>
    </font>
    <font>
      <u val="single"/>
      <sz val="16"/>
      <name val="Calibri"/>
      <family val="2"/>
    </font>
    <font>
      <b/>
      <u val="single"/>
      <sz val="14"/>
      <name val="Calibri"/>
      <family val="2"/>
    </font>
    <font>
      <i/>
      <sz val="16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6"/>
      <name val="Calibri"/>
      <family val="2"/>
    </font>
    <font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7" fillId="33" borderId="10" xfId="48" applyFont="1" applyFill="1" applyBorder="1" applyAlignment="1">
      <alignment horizontal="center" vertical="center"/>
    </xf>
    <xf numFmtId="0" fontId="37" fillId="34" borderId="10" xfId="48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A1">
      <selection activeCell="L13" sqref="L13"/>
    </sheetView>
  </sheetViews>
  <sheetFormatPr defaultColWidth="9.140625" defaultRowHeight="18" customHeight="1"/>
  <cols>
    <col min="1" max="1" width="6.28125" style="6" bestFit="1" customWidth="1"/>
    <col min="2" max="2" width="50.7109375" style="14" customWidth="1"/>
    <col min="3" max="3" width="13.8515625" style="6" bestFit="1" customWidth="1"/>
    <col min="4" max="4" width="14.7109375" style="6" customWidth="1"/>
    <col min="5" max="8" width="14.7109375" style="19" customWidth="1"/>
    <col min="9" max="9" width="14.7109375" style="10" customWidth="1"/>
    <col min="10" max="10" width="11.28125" style="10" customWidth="1"/>
    <col min="11" max="11" width="9.140625" style="6" customWidth="1"/>
    <col min="12" max="12" width="16.57421875" style="6" bestFit="1" customWidth="1"/>
    <col min="13" max="13" width="14.8515625" style="6" bestFit="1" customWidth="1"/>
    <col min="14" max="16384" width="9.140625" style="6" customWidth="1"/>
  </cols>
  <sheetData>
    <row r="1" spans="1:10" ht="18" customHeight="1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13"/>
    </row>
    <row r="2" spans="1:10" ht="18" customHeight="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13"/>
    </row>
    <row r="3" spans="5:8" ht="18" customHeight="1">
      <c r="E3" s="6"/>
      <c r="F3" s="6"/>
      <c r="G3" s="6"/>
      <c r="H3" s="6"/>
    </row>
    <row r="4" spans="1:10" s="16" customFormat="1" ht="18" customHeight="1">
      <c r="A4" s="7" t="s">
        <v>1</v>
      </c>
      <c r="B4" s="15" t="s">
        <v>10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9" t="s">
        <v>0</v>
      </c>
      <c r="J4" s="9" t="s">
        <v>30</v>
      </c>
    </row>
    <row r="5" spans="1:10" ht="18" customHeight="1">
      <c r="A5" s="17"/>
      <c r="B5" s="18"/>
      <c r="C5" s="8"/>
      <c r="D5" s="8"/>
      <c r="E5" s="8"/>
      <c r="F5" s="8"/>
      <c r="G5" s="8"/>
      <c r="H5" s="8"/>
      <c r="I5" s="9"/>
      <c r="J5" s="9"/>
    </row>
    <row r="6" spans="1:10" ht="18" customHeight="1">
      <c r="A6" s="3">
        <v>1</v>
      </c>
      <c r="B6" s="21" t="s">
        <v>27</v>
      </c>
      <c r="C6" s="1">
        <v>11</v>
      </c>
      <c r="D6" s="2">
        <f>191+204</f>
        <v>395</v>
      </c>
      <c r="E6" s="5">
        <f>269+248</f>
        <v>517</v>
      </c>
      <c r="F6" s="5">
        <f>248+216</f>
        <v>464</v>
      </c>
      <c r="G6" s="5">
        <f>256+257</f>
        <v>513</v>
      </c>
      <c r="H6" s="5">
        <v>495</v>
      </c>
      <c r="I6" s="11">
        <f aca="true" t="shared" si="0" ref="I6:I15">SUM(D6:H6)</f>
        <v>2384</v>
      </c>
      <c r="J6" s="11" t="s">
        <v>11</v>
      </c>
    </row>
    <row r="7" spans="1:10" ht="18" customHeight="1">
      <c r="A7" s="3">
        <f aca="true" t="shared" si="1" ref="A7:A15">A6+1</f>
        <v>2</v>
      </c>
      <c r="B7" s="21" t="s">
        <v>23</v>
      </c>
      <c r="C7" s="1">
        <v>7</v>
      </c>
      <c r="D7" s="2">
        <f>222+216</f>
        <v>438</v>
      </c>
      <c r="E7" s="4">
        <f>224+200</f>
        <v>424</v>
      </c>
      <c r="F7" s="4">
        <f>269+199</f>
        <v>468</v>
      </c>
      <c r="G7" s="4">
        <f>227+265</f>
        <v>492</v>
      </c>
      <c r="H7" s="4">
        <v>402</v>
      </c>
      <c r="I7" s="11">
        <f t="shared" si="0"/>
        <v>2224</v>
      </c>
      <c r="J7" s="11" t="s">
        <v>12</v>
      </c>
    </row>
    <row r="8" spans="1:10" ht="18" customHeight="1">
      <c r="A8" s="3">
        <f t="shared" si="1"/>
        <v>3</v>
      </c>
      <c r="B8" s="22" t="s">
        <v>28</v>
      </c>
      <c r="C8" s="1">
        <v>12</v>
      </c>
      <c r="D8" s="2">
        <f>157+267</f>
        <v>424</v>
      </c>
      <c r="E8" s="5">
        <f>225+222</f>
        <v>447</v>
      </c>
      <c r="F8" s="5">
        <f>242+186</f>
        <v>428</v>
      </c>
      <c r="G8" s="5">
        <f>232+217</f>
        <v>449</v>
      </c>
      <c r="H8" s="5">
        <v>0</v>
      </c>
      <c r="I8" s="11">
        <f t="shared" si="0"/>
        <v>1748</v>
      </c>
      <c r="J8" s="11" t="s">
        <v>31</v>
      </c>
    </row>
    <row r="9" spans="1:10" ht="18" customHeight="1">
      <c r="A9" s="3">
        <f t="shared" si="1"/>
        <v>4</v>
      </c>
      <c r="B9" s="21" t="s">
        <v>22</v>
      </c>
      <c r="C9" s="1">
        <v>6</v>
      </c>
      <c r="D9" s="2">
        <f>188+186</f>
        <v>374</v>
      </c>
      <c r="E9" s="5">
        <f>221+233</f>
        <v>454</v>
      </c>
      <c r="F9" s="5">
        <f>234+213</f>
        <v>447</v>
      </c>
      <c r="G9" s="5">
        <f>181+243</f>
        <v>424</v>
      </c>
      <c r="H9" s="5">
        <v>0</v>
      </c>
      <c r="I9" s="11">
        <f t="shared" si="0"/>
        <v>1699</v>
      </c>
      <c r="J9" s="11" t="s">
        <v>13</v>
      </c>
    </row>
    <row r="10" spans="1:10" ht="18" customHeight="1">
      <c r="A10" s="3">
        <f t="shared" si="1"/>
        <v>5</v>
      </c>
      <c r="B10" s="21" t="s">
        <v>26</v>
      </c>
      <c r="C10" s="1">
        <v>10</v>
      </c>
      <c r="D10" s="4">
        <f>211+192</f>
        <v>403</v>
      </c>
      <c r="E10" s="4">
        <f>201+248</f>
        <v>449</v>
      </c>
      <c r="F10" s="4">
        <f>180+230</f>
        <v>410</v>
      </c>
      <c r="G10" s="4">
        <v>0</v>
      </c>
      <c r="H10" s="4">
        <v>0</v>
      </c>
      <c r="I10" s="11">
        <f t="shared" si="0"/>
        <v>1262</v>
      </c>
      <c r="J10" s="11" t="s">
        <v>14</v>
      </c>
    </row>
    <row r="11" spans="1:10" ht="18" customHeight="1">
      <c r="A11" s="3">
        <f t="shared" si="1"/>
        <v>6</v>
      </c>
      <c r="B11" s="22" t="s">
        <v>24</v>
      </c>
      <c r="C11" s="1">
        <v>8</v>
      </c>
      <c r="D11" s="4">
        <f>215+235</f>
        <v>450</v>
      </c>
      <c r="E11" s="4">
        <f>189+215</f>
        <v>404</v>
      </c>
      <c r="F11" s="4">
        <f>153+207</f>
        <v>360</v>
      </c>
      <c r="G11" s="4">
        <v>0</v>
      </c>
      <c r="H11" s="4">
        <v>0</v>
      </c>
      <c r="I11" s="11">
        <f t="shared" si="0"/>
        <v>1214</v>
      </c>
      <c r="J11" s="11" t="s">
        <v>15</v>
      </c>
    </row>
    <row r="12" spans="1:10" ht="18" customHeight="1">
      <c r="A12" s="3">
        <f t="shared" si="1"/>
        <v>7</v>
      </c>
      <c r="B12" s="22" t="s">
        <v>19</v>
      </c>
      <c r="C12" s="1">
        <v>3</v>
      </c>
      <c r="D12" s="2">
        <v>411</v>
      </c>
      <c r="E12" s="5">
        <f>203+209</f>
        <v>412</v>
      </c>
      <c r="F12" s="5">
        <v>0</v>
      </c>
      <c r="G12" s="5">
        <v>0</v>
      </c>
      <c r="H12" s="5">
        <v>0</v>
      </c>
      <c r="I12" s="11">
        <f t="shared" si="0"/>
        <v>823</v>
      </c>
      <c r="J12" s="11" t="s">
        <v>16</v>
      </c>
    </row>
    <row r="13" spans="1:10" ht="18" customHeight="1">
      <c r="A13" s="3">
        <f t="shared" si="1"/>
        <v>8</v>
      </c>
      <c r="B13" s="21" t="s">
        <v>25</v>
      </c>
      <c r="C13" s="1">
        <v>9</v>
      </c>
      <c r="D13" s="4">
        <f>181+206</f>
        <v>387</v>
      </c>
      <c r="E13" s="4">
        <f>177+218</f>
        <v>395</v>
      </c>
      <c r="F13" s="4">
        <v>0</v>
      </c>
      <c r="G13" s="4">
        <v>0</v>
      </c>
      <c r="H13" s="4">
        <v>0</v>
      </c>
      <c r="I13" s="11">
        <f t="shared" si="0"/>
        <v>782</v>
      </c>
      <c r="J13" s="11" t="s">
        <v>17</v>
      </c>
    </row>
    <row r="14" spans="1:10" ht="18" customHeight="1">
      <c r="A14" s="3">
        <f t="shared" si="1"/>
        <v>9</v>
      </c>
      <c r="B14" s="21" t="s">
        <v>21</v>
      </c>
      <c r="C14" s="1">
        <v>5</v>
      </c>
      <c r="D14" s="4">
        <f>173+185</f>
        <v>358</v>
      </c>
      <c r="E14" s="4">
        <v>0</v>
      </c>
      <c r="F14" s="4">
        <v>0</v>
      </c>
      <c r="G14" s="4">
        <v>0</v>
      </c>
      <c r="H14" s="4">
        <v>0</v>
      </c>
      <c r="I14" s="11">
        <f t="shared" si="0"/>
        <v>358</v>
      </c>
      <c r="J14" s="11" t="s">
        <v>18</v>
      </c>
    </row>
    <row r="15" spans="1:10" ht="18" customHeight="1">
      <c r="A15" s="3">
        <f t="shared" si="1"/>
        <v>10</v>
      </c>
      <c r="B15" s="21" t="s">
        <v>20</v>
      </c>
      <c r="C15" s="1">
        <v>4</v>
      </c>
      <c r="D15" s="4">
        <v>349</v>
      </c>
      <c r="E15" s="4">
        <v>0</v>
      </c>
      <c r="F15" s="4">
        <v>0</v>
      </c>
      <c r="G15" s="4">
        <v>0</v>
      </c>
      <c r="H15" s="4">
        <v>0</v>
      </c>
      <c r="I15" s="11">
        <f t="shared" si="0"/>
        <v>349</v>
      </c>
      <c r="J15" s="11" t="s">
        <v>29</v>
      </c>
    </row>
    <row r="16" spans="3:10" ht="18" customHeight="1">
      <c r="C16" s="20"/>
      <c r="J16" s="12"/>
    </row>
    <row r="17" spans="3:10" ht="18" customHeight="1">
      <c r="C17" s="20"/>
      <c r="J17" s="12"/>
    </row>
    <row r="18" ht="18" customHeight="1">
      <c r="J18" s="12"/>
    </row>
    <row r="19" ht="18" customHeight="1">
      <c r="J19" s="12"/>
    </row>
    <row r="20" ht="18" customHeight="1">
      <c r="J20" s="12"/>
    </row>
    <row r="21" ht="18" customHeight="1">
      <c r="J21" s="12"/>
    </row>
    <row r="22" ht="18" customHeight="1">
      <c r="J22" s="12"/>
    </row>
    <row r="23" ht="18" customHeight="1">
      <c r="J23" s="12"/>
    </row>
    <row r="24" ht="18" customHeight="1">
      <c r="J24" s="12"/>
    </row>
    <row r="25" ht="18" customHeight="1">
      <c r="J25" s="12"/>
    </row>
    <row r="26" ht="18" customHeight="1">
      <c r="J26" s="12"/>
    </row>
    <row r="27" ht="18" customHeight="1">
      <c r="J27" s="12"/>
    </row>
    <row r="28" ht="18" customHeight="1">
      <c r="J28" s="12"/>
    </row>
    <row r="29" ht="18" customHeight="1">
      <c r="J29" s="12"/>
    </row>
    <row r="30" ht="18" customHeight="1">
      <c r="J30" s="12"/>
    </row>
    <row r="31" ht="18" customHeight="1">
      <c r="J31" s="12"/>
    </row>
    <row r="32" ht="18" customHeight="1">
      <c r="J32" s="12"/>
    </row>
    <row r="33" ht="18" customHeight="1">
      <c r="J33" s="12"/>
    </row>
    <row r="34" ht="18" customHeight="1">
      <c r="J34" s="12"/>
    </row>
    <row r="35" ht="18" customHeight="1">
      <c r="J35" s="12"/>
    </row>
    <row r="36" ht="18" customHeight="1">
      <c r="J36" s="12"/>
    </row>
    <row r="37" ht="18" customHeight="1">
      <c r="J37" s="12"/>
    </row>
    <row r="38" ht="18" customHeight="1">
      <c r="J38" s="12"/>
    </row>
    <row r="39" ht="18" customHeight="1">
      <c r="J39" s="12"/>
    </row>
    <row r="40" ht="18" customHeight="1">
      <c r="J40" s="12"/>
    </row>
    <row r="41" ht="18" customHeight="1">
      <c r="J41" s="12"/>
    </row>
    <row r="42" ht="18" customHeight="1">
      <c r="J42" s="12"/>
    </row>
    <row r="43" ht="18" customHeight="1">
      <c r="J43" s="12"/>
    </row>
    <row r="44" ht="18" customHeight="1">
      <c r="J44" s="12"/>
    </row>
    <row r="45" ht="18" customHeight="1">
      <c r="J45" s="12"/>
    </row>
    <row r="46" ht="18" customHeight="1">
      <c r="J46" s="12"/>
    </row>
    <row r="47" ht="18" customHeight="1">
      <c r="J47" s="12"/>
    </row>
    <row r="48" ht="18" customHeight="1">
      <c r="J48" s="12"/>
    </row>
    <row r="49" ht="18" customHeight="1">
      <c r="J49" s="12"/>
    </row>
    <row r="50" ht="18" customHeight="1">
      <c r="J50" s="12"/>
    </row>
    <row r="51" ht="18" customHeight="1">
      <c r="J51" s="12"/>
    </row>
    <row r="52" ht="18" customHeight="1">
      <c r="J52" s="12"/>
    </row>
    <row r="53" ht="18" customHeight="1">
      <c r="J53" s="12"/>
    </row>
    <row r="54" ht="18" customHeight="1">
      <c r="J54" s="12"/>
    </row>
    <row r="55" ht="18" customHeight="1">
      <c r="J55" s="12"/>
    </row>
    <row r="56" ht="18" customHeight="1">
      <c r="J56" s="12"/>
    </row>
    <row r="57" ht="18" customHeight="1">
      <c r="J57" s="12"/>
    </row>
    <row r="58" ht="18" customHeight="1">
      <c r="J58" s="12"/>
    </row>
    <row r="59" ht="18" customHeight="1">
      <c r="J59" s="12"/>
    </row>
    <row r="60" ht="18" customHeight="1">
      <c r="J60" s="12"/>
    </row>
    <row r="61" ht="18" customHeight="1">
      <c r="J61" s="12"/>
    </row>
    <row r="62" ht="18" customHeight="1">
      <c r="J62" s="12"/>
    </row>
    <row r="63" ht="18" customHeight="1">
      <c r="J63" s="12"/>
    </row>
    <row r="64" ht="18" customHeight="1">
      <c r="J64" s="12"/>
    </row>
    <row r="65" ht="18" customHeight="1">
      <c r="J65" s="12"/>
    </row>
    <row r="66" ht="18" customHeight="1">
      <c r="J66" s="12"/>
    </row>
    <row r="67" ht="18" customHeight="1">
      <c r="J67" s="12"/>
    </row>
    <row r="68" ht="18" customHeight="1">
      <c r="J68" s="12"/>
    </row>
    <row r="69" ht="18" customHeight="1">
      <c r="J69" s="12"/>
    </row>
    <row r="70" ht="18" customHeight="1">
      <c r="J70" s="12"/>
    </row>
    <row r="71" ht="18" customHeight="1">
      <c r="J71" s="12"/>
    </row>
    <row r="72" ht="18" customHeight="1">
      <c r="J72" s="12"/>
    </row>
    <row r="73" ht="18" customHeight="1">
      <c r="J73" s="12"/>
    </row>
    <row r="74" ht="18" customHeight="1">
      <c r="J74" s="12"/>
    </row>
  </sheetData>
  <sheetProtection/>
  <mergeCells count="2">
    <mergeCell ref="A1:I1"/>
    <mergeCell ref="A2:I2"/>
  </mergeCells>
  <printOptions horizontalCentered="1" verticalCentered="1"/>
  <pageMargins left="0.2" right="0.2" top="0.25" bottom="0.25" header="0.3" footer="0.3"/>
  <pageSetup fitToHeight="1" fitToWidth="1" horizontalDpi="600" verticalDpi="600" orientation="portrait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Memorial Union</dc:creator>
  <cp:keywords/>
  <dc:description/>
  <cp:lastModifiedBy>H2M</cp:lastModifiedBy>
  <cp:lastPrinted>2013-11-29T13:09:26Z</cp:lastPrinted>
  <dcterms:created xsi:type="dcterms:W3CDTF">2002-02-19T19:29:27Z</dcterms:created>
  <dcterms:modified xsi:type="dcterms:W3CDTF">2013-12-03T23:58:58Z</dcterms:modified>
  <cp:category/>
  <cp:version/>
  <cp:contentType/>
  <cp:contentStatus/>
</cp:coreProperties>
</file>