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har\Desktop\2023 Indianapolis City Singles\"/>
    </mc:Choice>
  </mc:AlternateContent>
  <xr:revisionPtr revIDLastSave="0" documentId="13_ncr:1_{A02B38CE-5041-4811-A4D1-DC85AFC652D6}" xr6:coauthVersionLast="47" xr6:coauthVersionMax="47" xr10:uidLastSave="{00000000-0000-0000-0000-000000000000}"/>
  <bookViews>
    <workbookView xWindow="-108" yWindow="-108" windowWidth="23256" windowHeight="12456" xr2:uid="{EDF9807E-AE30-4697-B878-CFB847397D1E}"/>
  </bookViews>
  <sheets>
    <sheet name="OVERALL" sheetId="1" r:id="rId1"/>
    <sheet name="SCRATCH" sheetId="2" r:id="rId2"/>
    <sheet name="HANDICAP" sheetId="3" r:id="rId3"/>
    <sheet name="7 GAME TOTAL" sheetId="8" r:id="rId4"/>
    <sheet name="PRIZE FUND" sheetId="7" r:id="rId5"/>
    <sheet name="LANE ASSIGNEMENTS" sheetId="6" r:id="rId6"/>
  </sheets>
  <definedNames>
    <definedName name="_xlnm._FilterDatabase" localSheetId="3" hidden="1">'7 GAME TOTAL'!$C$17:$R$32</definedName>
    <definedName name="_xlnm._FilterDatabase" localSheetId="2" hidden="1">HANDICAP!$C$1:$N$10</definedName>
    <definedName name="_xlnm._FilterDatabase" localSheetId="0" hidden="1">OVERALL!$A$1:$M$140</definedName>
    <definedName name="_xlnm._FilterDatabase" localSheetId="1" hidden="1">SCRATCH!$C$1:$N$66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8" l="1"/>
  <c r="F21" i="8"/>
  <c r="M21" i="8" s="1"/>
  <c r="N21" i="8" s="1"/>
  <c r="L28" i="8"/>
  <c r="F28" i="8"/>
  <c r="M28" i="8" s="1"/>
  <c r="L23" i="8"/>
  <c r="F23" i="8"/>
  <c r="M23" i="8" s="1"/>
  <c r="N23" i="8" s="1"/>
  <c r="L31" i="8"/>
  <c r="F31" i="8"/>
  <c r="M31" i="8" s="1"/>
  <c r="L25" i="8"/>
  <c r="F25" i="8"/>
  <c r="M25" i="8" s="1"/>
  <c r="N25" i="8" s="1"/>
  <c r="L32" i="8"/>
  <c r="F32" i="8"/>
  <c r="M32" i="8" s="1"/>
  <c r="L27" i="8"/>
  <c r="F27" i="8"/>
  <c r="M27" i="8" s="1"/>
  <c r="N27" i="8" s="1"/>
  <c r="L30" i="8"/>
  <c r="F30" i="8"/>
  <c r="M30" i="8" s="1"/>
  <c r="L29" i="8"/>
  <c r="F29" i="8"/>
  <c r="M29" i="8" s="1"/>
  <c r="N29" i="8" s="1"/>
  <c r="L24" i="8"/>
  <c r="F24" i="8"/>
  <c r="M24" i="8" s="1"/>
  <c r="L26" i="8"/>
  <c r="F26" i="8"/>
  <c r="M26" i="8" s="1"/>
  <c r="N26" i="8" s="1"/>
  <c r="L20" i="8"/>
  <c r="F20" i="8"/>
  <c r="M20" i="8" s="1"/>
  <c r="L22" i="8"/>
  <c r="F22" i="8"/>
  <c r="M22" i="8" s="1"/>
  <c r="N22" i="8" s="1"/>
  <c r="L19" i="8"/>
  <c r="F19" i="8"/>
  <c r="M19" i="8" s="1"/>
  <c r="L18" i="8"/>
  <c r="F18" i="8"/>
  <c r="M18" i="8" s="1"/>
  <c r="N18" i="8" s="1"/>
  <c r="L13" i="8"/>
  <c r="F13" i="8"/>
  <c r="M13" i="8" s="1"/>
  <c r="L4" i="8"/>
  <c r="F4" i="8"/>
  <c r="M4" i="8" s="1"/>
  <c r="L14" i="8"/>
  <c r="F14" i="8"/>
  <c r="M14" i="8" s="1"/>
  <c r="L8" i="8"/>
  <c r="F8" i="8"/>
  <c r="M8" i="8" s="1"/>
  <c r="L9" i="8"/>
  <c r="F9" i="8"/>
  <c r="M9" i="8" s="1"/>
  <c r="L7" i="8"/>
  <c r="F7" i="8"/>
  <c r="M7" i="8" s="1"/>
  <c r="L6" i="8"/>
  <c r="F6" i="8"/>
  <c r="M6" i="8" s="1"/>
  <c r="L11" i="8"/>
  <c r="F11" i="8"/>
  <c r="M11" i="8" s="1"/>
  <c r="L2" i="8"/>
  <c r="F2" i="8"/>
  <c r="M2" i="8" s="1"/>
  <c r="L12" i="8"/>
  <c r="F12" i="8"/>
  <c r="M12" i="8" s="1"/>
  <c r="L10" i="8"/>
  <c r="F10" i="8"/>
  <c r="M10" i="8" s="1"/>
  <c r="L3" i="8"/>
  <c r="F3" i="8"/>
  <c r="M3" i="8" s="1"/>
  <c r="L5" i="8"/>
  <c r="F5" i="8"/>
  <c r="M5" i="8" s="1"/>
  <c r="L22" i="3"/>
  <c r="F22" i="3"/>
  <c r="M22" i="3" s="1"/>
  <c r="L57" i="3"/>
  <c r="F57" i="3"/>
  <c r="M57" i="3" s="1"/>
  <c r="L44" i="3"/>
  <c r="F44" i="3"/>
  <c r="M44" i="3" s="1"/>
  <c r="L45" i="3"/>
  <c r="F45" i="3"/>
  <c r="M45" i="3" s="1"/>
  <c r="L29" i="3"/>
  <c r="F29" i="3"/>
  <c r="M29" i="3" s="1"/>
  <c r="L17" i="3"/>
  <c r="F17" i="3"/>
  <c r="M17" i="3" s="1"/>
  <c r="L12" i="3"/>
  <c r="F12" i="3"/>
  <c r="M12" i="3" s="1"/>
  <c r="L61" i="3"/>
  <c r="F61" i="3"/>
  <c r="M61" i="3" s="1"/>
  <c r="L40" i="3"/>
  <c r="F40" i="3"/>
  <c r="M40" i="3" s="1"/>
  <c r="L49" i="3"/>
  <c r="F49" i="3"/>
  <c r="M49" i="3" s="1"/>
  <c r="L66" i="3"/>
  <c r="F66" i="3"/>
  <c r="M66" i="3" s="1"/>
  <c r="L48" i="3"/>
  <c r="F48" i="3"/>
  <c r="M48" i="3" s="1"/>
  <c r="L37" i="3"/>
  <c r="F37" i="3"/>
  <c r="M37" i="3" s="1"/>
  <c r="L7" i="3"/>
  <c r="F7" i="3"/>
  <c r="M7" i="3" s="1"/>
  <c r="L2" i="3"/>
  <c r="F2" i="3"/>
  <c r="M2" i="3" s="1"/>
  <c r="L11" i="3"/>
  <c r="F11" i="3"/>
  <c r="M11" i="3" s="1"/>
  <c r="L60" i="3"/>
  <c r="F60" i="3"/>
  <c r="M60" i="3" s="1"/>
  <c r="L56" i="3"/>
  <c r="F56" i="3"/>
  <c r="M56" i="3" s="1"/>
  <c r="L9" i="3"/>
  <c r="F9" i="3"/>
  <c r="M9" i="3" s="1"/>
  <c r="L10" i="3"/>
  <c r="F10" i="3"/>
  <c r="M10" i="3" s="1"/>
  <c r="L16" i="3"/>
  <c r="F16" i="3"/>
  <c r="M16" i="3" s="1"/>
  <c r="L42" i="3"/>
  <c r="F42" i="3"/>
  <c r="M42" i="3" s="1"/>
  <c r="L19" i="3"/>
  <c r="F19" i="3"/>
  <c r="M19" i="3" s="1"/>
  <c r="L21" i="3"/>
  <c r="F21" i="3"/>
  <c r="M21" i="3" s="1"/>
  <c r="L28" i="3"/>
  <c r="F28" i="3"/>
  <c r="M28" i="3" s="1"/>
  <c r="L69" i="3"/>
  <c r="F69" i="3"/>
  <c r="M69" i="3" s="1"/>
  <c r="L13" i="3"/>
  <c r="F13" i="3"/>
  <c r="M13" i="3" s="1"/>
  <c r="L35" i="3"/>
  <c r="F35" i="3"/>
  <c r="M35" i="3" s="1"/>
  <c r="L68" i="3"/>
  <c r="F68" i="3"/>
  <c r="M68" i="3" s="1"/>
  <c r="L75" i="3"/>
  <c r="F75" i="3"/>
  <c r="M75" i="3" s="1"/>
  <c r="L3" i="3"/>
  <c r="F3" i="3"/>
  <c r="M3" i="3" s="1"/>
  <c r="L39" i="3"/>
  <c r="F39" i="3"/>
  <c r="M39" i="3" s="1"/>
  <c r="L15" i="3"/>
  <c r="F15" i="3"/>
  <c r="M15" i="3" s="1"/>
  <c r="L4" i="3"/>
  <c r="F4" i="3"/>
  <c r="M4" i="3" s="1"/>
  <c r="L46" i="3"/>
  <c r="F46" i="3"/>
  <c r="M46" i="3" s="1"/>
  <c r="L55" i="3"/>
  <c r="F55" i="3"/>
  <c r="M55" i="3" s="1"/>
  <c r="L25" i="3"/>
  <c r="F25" i="3"/>
  <c r="M25" i="3" s="1"/>
  <c r="L47" i="3"/>
  <c r="F47" i="3"/>
  <c r="M47" i="3" s="1"/>
  <c r="L65" i="3"/>
  <c r="F65" i="3"/>
  <c r="M65" i="3" s="1"/>
  <c r="L26" i="3"/>
  <c r="F26" i="3"/>
  <c r="M26" i="3" s="1"/>
  <c r="L5" i="3"/>
  <c r="F5" i="3"/>
  <c r="M5" i="3" s="1"/>
  <c r="L41" i="3"/>
  <c r="F41" i="3"/>
  <c r="M41" i="3" s="1"/>
  <c r="L24" i="3"/>
  <c r="F24" i="3"/>
  <c r="M24" i="3" s="1"/>
  <c r="L30" i="3"/>
  <c r="F30" i="3"/>
  <c r="M30" i="3" s="1"/>
  <c r="L34" i="3"/>
  <c r="F34" i="3"/>
  <c r="M34" i="3" s="1"/>
  <c r="L36" i="3"/>
  <c r="F36" i="3"/>
  <c r="M36" i="3" s="1"/>
  <c r="L27" i="3"/>
  <c r="F27" i="3"/>
  <c r="M27" i="3" s="1"/>
  <c r="L14" i="3"/>
  <c r="F14" i="3"/>
  <c r="M14" i="3" s="1"/>
  <c r="L72" i="3"/>
  <c r="F72" i="3"/>
  <c r="M72" i="3" s="1"/>
  <c r="L59" i="3"/>
  <c r="F59" i="3"/>
  <c r="M59" i="3" s="1"/>
  <c r="L43" i="3"/>
  <c r="F43" i="3"/>
  <c r="M43" i="3" s="1"/>
  <c r="L58" i="3"/>
  <c r="F58" i="3"/>
  <c r="M58" i="3" s="1"/>
  <c r="L51" i="3"/>
  <c r="F51" i="3"/>
  <c r="M51" i="3" s="1"/>
  <c r="L8" i="3"/>
  <c r="F8" i="3"/>
  <c r="M8" i="3" s="1"/>
  <c r="L64" i="3"/>
  <c r="F64" i="3"/>
  <c r="M64" i="3" s="1"/>
  <c r="L62" i="3"/>
  <c r="F62" i="3"/>
  <c r="M62" i="3" s="1"/>
  <c r="L32" i="3"/>
  <c r="F32" i="3"/>
  <c r="M32" i="3" s="1"/>
  <c r="L73" i="3"/>
  <c r="F73" i="3"/>
  <c r="M73" i="3" s="1"/>
  <c r="L53" i="3"/>
  <c r="F53" i="3"/>
  <c r="M53" i="3" s="1"/>
  <c r="L70" i="3"/>
  <c r="F70" i="3"/>
  <c r="M70" i="3" s="1"/>
  <c r="L52" i="3"/>
  <c r="F52" i="3"/>
  <c r="M52" i="3" s="1"/>
  <c r="L33" i="3"/>
  <c r="F33" i="3"/>
  <c r="M33" i="3" s="1"/>
  <c r="L74" i="3"/>
  <c r="F74" i="3"/>
  <c r="M74" i="3" s="1"/>
  <c r="L50" i="3"/>
  <c r="F50" i="3"/>
  <c r="M50" i="3" s="1"/>
  <c r="L20" i="3"/>
  <c r="F20" i="3"/>
  <c r="M20" i="3" s="1"/>
  <c r="L18" i="3"/>
  <c r="F18" i="3"/>
  <c r="M18" i="3" s="1"/>
  <c r="L67" i="3"/>
  <c r="F67" i="3"/>
  <c r="M67" i="3" s="1"/>
  <c r="L23" i="3"/>
  <c r="F23" i="3"/>
  <c r="M23" i="3" s="1"/>
  <c r="L6" i="3"/>
  <c r="F6" i="3"/>
  <c r="M6" i="3" s="1"/>
  <c r="L71" i="3"/>
  <c r="F71" i="3"/>
  <c r="M71" i="3" s="1"/>
  <c r="L31" i="3"/>
  <c r="F31" i="3"/>
  <c r="M31" i="3" s="1"/>
  <c r="L63" i="3"/>
  <c r="F63" i="3"/>
  <c r="M63" i="3" s="1"/>
  <c r="L38" i="3"/>
  <c r="F38" i="3"/>
  <c r="M38" i="3" s="1"/>
  <c r="L54" i="3"/>
  <c r="F54" i="3"/>
  <c r="M54" i="3" s="1"/>
  <c r="L2" i="2"/>
  <c r="F2" i="2"/>
  <c r="M2" i="2" s="1"/>
  <c r="L29" i="2"/>
  <c r="F29" i="2"/>
  <c r="M29" i="2" s="1"/>
  <c r="L64" i="2"/>
  <c r="F64" i="2"/>
  <c r="M64" i="2" s="1"/>
  <c r="L15" i="2"/>
  <c r="F15" i="2"/>
  <c r="M15" i="2" s="1"/>
  <c r="L5" i="2"/>
  <c r="F5" i="2"/>
  <c r="M5" i="2" s="1"/>
  <c r="L10" i="2"/>
  <c r="F10" i="2"/>
  <c r="M10" i="2" s="1"/>
  <c r="L41" i="2"/>
  <c r="F41" i="2"/>
  <c r="M41" i="2" s="1"/>
  <c r="L58" i="2"/>
  <c r="F58" i="2"/>
  <c r="M58" i="2" s="1"/>
  <c r="L21" i="2"/>
  <c r="F21" i="2"/>
  <c r="M21" i="2" s="1"/>
  <c r="L6" i="2"/>
  <c r="F6" i="2"/>
  <c r="M6" i="2" s="1"/>
  <c r="L39" i="2"/>
  <c r="F39" i="2"/>
  <c r="M39" i="2" s="1"/>
  <c r="L49" i="2"/>
  <c r="F49" i="2"/>
  <c r="M49" i="2" s="1"/>
  <c r="L26" i="2"/>
  <c r="F26" i="2"/>
  <c r="M26" i="2" s="1"/>
  <c r="L16" i="2"/>
  <c r="F16" i="2"/>
  <c r="M16" i="2" s="1"/>
  <c r="L43" i="2"/>
  <c r="F43" i="2"/>
  <c r="M43" i="2" s="1"/>
  <c r="L3" i="2"/>
  <c r="F3" i="2"/>
  <c r="M3" i="2" s="1"/>
  <c r="L25" i="2"/>
  <c r="F25" i="2"/>
  <c r="M25" i="2" s="1"/>
  <c r="L18" i="2"/>
  <c r="F18" i="2"/>
  <c r="M18" i="2" s="1"/>
  <c r="L35" i="2"/>
  <c r="F35" i="2"/>
  <c r="M35" i="2" s="1"/>
  <c r="L20" i="2"/>
  <c r="F20" i="2"/>
  <c r="M20" i="2" s="1"/>
  <c r="L57" i="2"/>
  <c r="F57" i="2"/>
  <c r="M57" i="2" s="1"/>
  <c r="L7" i="2"/>
  <c r="F7" i="2"/>
  <c r="M7" i="2" s="1"/>
  <c r="L52" i="2"/>
  <c r="F52" i="2"/>
  <c r="M52" i="2" s="1"/>
  <c r="L56" i="2"/>
  <c r="F56" i="2"/>
  <c r="M56" i="2" s="1"/>
  <c r="L53" i="2"/>
  <c r="F53" i="2"/>
  <c r="M53" i="2" s="1"/>
  <c r="L54" i="2"/>
  <c r="F54" i="2"/>
  <c r="M54" i="2" s="1"/>
  <c r="L17" i="2"/>
  <c r="F17" i="2"/>
  <c r="M17" i="2" s="1"/>
  <c r="L66" i="2"/>
  <c r="F66" i="2"/>
  <c r="M66" i="2" s="1"/>
  <c r="L37" i="2"/>
  <c r="F37" i="2"/>
  <c r="M37" i="2" s="1"/>
  <c r="L59" i="2"/>
  <c r="F59" i="2"/>
  <c r="M59" i="2" s="1"/>
  <c r="L19" i="2"/>
  <c r="F19" i="2"/>
  <c r="M19" i="2" s="1"/>
  <c r="L12" i="2"/>
  <c r="F12" i="2"/>
  <c r="M12" i="2" s="1"/>
  <c r="L51" i="2"/>
  <c r="F51" i="2"/>
  <c r="M51" i="2" s="1"/>
  <c r="L22" i="2"/>
  <c r="F22" i="2"/>
  <c r="M22" i="2" s="1"/>
  <c r="L9" i="2"/>
  <c r="F9" i="2"/>
  <c r="M9" i="2" s="1"/>
  <c r="L46" i="2"/>
  <c r="F46" i="2"/>
  <c r="M46" i="2" s="1"/>
  <c r="L28" i="2"/>
  <c r="F28" i="2"/>
  <c r="M28" i="2" s="1"/>
  <c r="L8" i="2"/>
  <c r="F8" i="2"/>
  <c r="M8" i="2" s="1"/>
  <c r="L61" i="2"/>
  <c r="F61" i="2"/>
  <c r="M61" i="2" s="1"/>
  <c r="L42" i="2"/>
  <c r="F42" i="2"/>
  <c r="M42" i="2" s="1"/>
  <c r="L63" i="2"/>
  <c r="F63" i="2"/>
  <c r="M63" i="2" s="1"/>
  <c r="L45" i="2"/>
  <c r="F45" i="2"/>
  <c r="M45" i="2" s="1"/>
  <c r="L55" i="2"/>
  <c r="F55" i="2"/>
  <c r="M55" i="2" s="1"/>
  <c r="L14" i="2"/>
  <c r="F14" i="2"/>
  <c r="M14" i="2" s="1"/>
  <c r="L40" i="2"/>
  <c r="F40" i="2"/>
  <c r="M40" i="2" s="1"/>
  <c r="L33" i="2"/>
  <c r="F33" i="2"/>
  <c r="M33" i="2" s="1"/>
  <c r="L36" i="2"/>
  <c r="F36" i="2"/>
  <c r="M36" i="2" s="1"/>
  <c r="L65" i="2"/>
  <c r="F65" i="2"/>
  <c r="M65" i="2" s="1"/>
  <c r="L13" i="2"/>
  <c r="F13" i="2"/>
  <c r="M13" i="2" s="1"/>
  <c r="L4" i="2"/>
  <c r="F4" i="2"/>
  <c r="M4" i="2" s="1"/>
  <c r="L47" i="2"/>
  <c r="F47" i="2"/>
  <c r="M47" i="2" s="1"/>
  <c r="L38" i="2"/>
  <c r="F38" i="2"/>
  <c r="M38" i="2" s="1"/>
  <c r="L32" i="2"/>
  <c r="F32" i="2"/>
  <c r="M32" i="2" s="1"/>
  <c r="L27" i="2"/>
  <c r="F27" i="2"/>
  <c r="M27" i="2" s="1"/>
  <c r="L24" i="2"/>
  <c r="F24" i="2"/>
  <c r="M24" i="2" s="1"/>
  <c r="L44" i="2"/>
  <c r="F44" i="2"/>
  <c r="M44" i="2" s="1"/>
  <c r="L23" i="2"/>
  <c r="F23" i="2"/>
  <c r="M23" i="2" s="1"/>
  <c r="L60" i="2"/>
  <c r="F60" i="2"/>
  <c r="M60" i="2" s="1"/>
  <c r="L34" i="2"/>
  <c r="F34" i="2"/>
  <c r="M34" i="2" s="1"/>
  <c r="L11" i="2"/>
  <c r="F11" i="2"/>
  <c r="M11" i="2" s="1"/>
  <c r="L50" i="2"/>
  <c r="F50" i="2"/>
  <c r="M50" i="2" s="1"/>
  <c r="L30" i="2"/>
  <c r="F30" i="2"/>
  <c r="M30" i="2" s="1"/>
  <c r="L62" i="2"/>
  <c r="F62" i="2"/>
  <c r="M62" i="2" s="1"/>
  <c r="L31" i="2"/>
  <c r="F31" i="2"/>
  <c r="M31" i="2" s="1"/>
  <c r="L48" i="2"/>
  <c r="F48" i="2"/>
  <c r="M48" i="2" s="1"/>
  <c r="G18" i="7"/>
  <c r="C16" i="7"/>
  <c r="L6" i="1"/>
  <c r="L7" i="1"/>
  <c r="L14" i="1"/>
  <c r="L15" i="1"/>
  <c r="L16" i="1"/>
  <c r="L19" i="1"/>
  <c r="L23" i="1"/>
  <c r="L24" i="1"/>
  <c r="L25" i="1"/>
  <c r="L26" i="1"/>
  <c r="L32" i="1"/>
  <c r="L34" i="1"/>
  <c r="L35" i="1"/>
  <c r="L40" i="1"/>
  <c r="L41" i="1"/>
  <c r="L42" i="1"/>
  <c r="L43" i="1"/>
  <c r="L47" i="1"/>
  <c r="L50" i="1"/>
  <c r="L51" i="1"/>
  <c r="L56" i="1"/>
  <c r="L59" i="1"/>
  <c r="L66" i="1"/>
  <c r="L67" i="1"/>
  <c r="L72" i="1"/>
  <c r="L75" i="1"/>
  <c r="L82" i="1"/>
  <c r="L83" i="1"/>
  <c r="L88" i="1"/>
  <c r="L91" i="1"/>
  <c r="L98" i="1"/>
  <c r="L99" i="1"/>
  <c r="L104" i="1"/>
  <c r="L107" i="1"/>
  <c r="L114" i="1"/>
  <c r="L115" i="1"/>
  <c r="L120" i="1"/>
  <c r="L123" i="1"/>
  <c r="L130" i="1"/>
  <c r="L131" i="1"/>
  <c r="L136" i="1"/>
  <c r="L139" i="1"/>
  <c r="K3" i="1"/>
  <c r="K4" i="1"/>
  <c r="M4" i="1" s="1"/>
  <c r="K5" i="1"/>
  <c r="M5" i="1" s="1"/>
  <c r="K6" i="1"/>
  <c r="M6" i="1" s="1"/>
  <c r="K7" i="1"/>
  <c r="M7" i="1" s="1"/>
  <c r="K8" i="1"/>
  <c r="K9" i="1"/>
  <c r="K10" i="1"/>
  <c r="K11" i="1"/>
  <c r="K12" i="1"/>
  <c r="M12" i="1" s="1"/>
  <c r="K13" i="1"/>
  <c r="M13" i="1" s="1"/>
  <c r="K14" i="1"/>
  <c r="M14" i="1" s="1"/>
  <c r="K15" i="1"/>
  <c r="M15" i="1" s="1"/>
  <c r="K16" i="1"/>
  <c r="M16" i="1" s="1"/>
  <c r="K17" i="1"/>
  <c r="K18" i="1"/>
  <c r="K19" i="1"/>
  <c r="M19" i="1" s="1"/>
  <c r="K20" i="1"/>
  <c r="K21" i="1"/>
  <c r="K22" i="1"/>
  <c r="M22" i="1" s="1"/>
  <c r="K23" i="1"/>
  <c r="M23" i="1" s="1"/>
  <c r="K24" i="1"/>
  <c r="K25" i="1"/>
  <c r="K26" i="1"/>
  <c r="M26" i="1" s="1"/>
  <c r="K27" i="1"/>
  <c r="K28" i="1"/>
  <c r="M28" i="1" s="1"/>
  <c r="K29" i="1"/>
  <c r="M29" i="1" s="1"/>
  <c r="K30" i="1"/>
  <c r="K31" i="1"/>
  <c r="K32" i="1"/>
  <c r="K33" i="1"/>
  <c r="K34" i="1"/>
  <c r="M34" i="1" s="1"/>
  <c r="K35" i="1"/>
  <c r="M35" i="1" s="1"/>
  <c r="K36" i="1"/>
  <c r="M36" i="1" s="1"/>
  <c r="K37" i="1"/>
  <c r="M37" i="1" s="1"/>
  <c r="K38" i="1"/>
  <c r="K39" i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K49" i="1"/>
  <c r="K50" i="1"/>
  <c r="K51" i="1"/>
  <c r="K52" i="1"/>
  <c r="M52" i="1" s="1"/>
  <c r="K53" i="1"/>
  <c r="M53" i="1" s="1"/>
  <c r="K54" i="1"/>
  <c r="M54" i="1" s="1"/>
  <c r="K55" i="1"/>
  <c r="M55" i="1" s="1"/>
  <c r="K56" i="1"/>
  <c r="K57" i="1"/>
  <c r="K58" i="1"/>
  <c r="K59" i="1"/>
  <c r="M59" i="1" s="1"/>
  <c r="K60" i="1"/>
  <c r="M60" i="1" s="1"/>
  <c r="K61" i="1"/>
  <c r="M61" i="1" s="1"/>
  <c r="K62" i="1"/>
  <c r="K63" i="1"/>
  <c r="K64" i="1"/>
  <c r="K65" i="1"/>
  <c r="K66" i="1"/>
  <c r="K67" i="1"/>
  <c r="K68" i="1"/>
  <c r="M68" i="1" s="1"/>
  <c r="K69" i="1"/>
  <c r="M69" i="1" s="1"/>
  <c r="K70" i="1"/>
  <c r="M70" i="1" s="1"/>
  <c r="K71" i="1"/>
  <c r="K72" i="1"/>
  <c r="K73" i="1"/>
  <c r="K74" i="1"/>
  <c r="K75" i="1"/>
  <c r="M75" i="1" s="1"/>
  <c r="K76" i="1"/>
  <c r="M76" i="1" s="1"/>
  <c r="K77" i="1"/>
  <c r="M77" i="1" s="1"/>
  <c r="K78" i="1"/>
  <c r="M78" i="1" s="1"/>
  <c r="K79" i="1"/>
  <c r="M79" i="1" s="1"/>
  <c r="K80" i="1"/>
  <c r="K81" i="1"/>
  <c r="K82" i="1"/>
  <c r="K83" i="1"/>
  <c r="K84" i="1"/>
  <c r="M84" i="1" s="1"/>
  <c r="K85" i="1"/>
  <c r="M85" i="1" s="1"/>
  <c r="K86" i="1"/>
  <c r="K87" i="1"/>
  <c r="K88" i="1"/>
  <c r="K89" i="1"/>
  <c r="K90" i="1"/>
  <c r="K91" i="1"/>
  <c r="M91" i="1" s="1"/>
  <c r="K92" i="1"/>
  <c r="M92" i="1" s="1"/>
  <c r="K93" i="1"/>
  <c r="M93" i="1" s="1"/>
  <c r="K94" i="1"/>
  <c r="M94" i="1" s="1"/>
  <c r="K95" i="1"/>
  <c r="K96" i="1"/>
  <c r="K97" i="1"/>
  <c r="K98" i="1"/>
  <c r="K99" i="1"/>
  <c r="K100" i="1"/>
  <c r="M100" i="1" s="1"/>
  <c r="K101" i="1"/>
  <c r="M101" i="1" s="1"/>
  <c r="K102" i="1"/>
  <c r="K103" i="1"/>
  <c r="K104" i="1"/>
  <c r="K105" i="1"/>
  <c r="K106" i="1"/>
  <c r="K107" i="1"/>
  <c r="M107" i="1" s="1"/>
  <c r="K108" i="1"/>
  <c r="M108" i="1" s="1"/>
  <c r="K109" i="1"/>
  <c r="M109" i="1" s="1"/>
  <c r="K110" i="1"/>
  <c r="M110" i="1" s="1"/>
  <c r="K111" i="1"/>
  <c r="K112" i="1"/>
  <c r="K113" i="1"/>
  <c r="K114" i="1"/>
  <c r="K115" i="1"/>
  <c r="K116" i="1"/>
  <c r="M116" i="1" s="1"/>
  <c r="K117" i="1"/>
  <c r="M117" i="1" s="1"/>
  <c r="K118" i="1"/>
  <c r="M118" i="1" s="1"/>
  <c r="K119" i="1"/>
  <c r="M119" i="1" s="1"/>
  <c r="K120" i="1"/>
  <c r="K121" i="1"/>
  <c r="K122" i="1"/>
  <c r="K123" i="1"/>
  <c r="M123" i="1" s="1"/>
  <c r="K124" i="1"/>
  <c r="M124" i="1" s="1"/>
  <c r="K125" i="1"/>
  <c r="M125" i="1" s="1"/>
  <c r="K126" i="1"/>
  <c r="K127" i="1"/>
  <c r="K128" i="1"/>
  <c r="K129" i="1"/>
  <c r="K130" i="1"/>
  <c r="K131" i="1"/>
  <c r="K132" i="1"/>
  <c r="M132" i="1" s="1"/>
  <c r="K133" i="1"/>
  <c r="M133" i="1" s="1"/>
  <c r="K134" i="1"/>
  <c r="M134" i="1" s="1"/>
  <c r="K135" i="1"/>
  <c r="K136" i="1"/>
  <c r="K137" i="1"/>
  <c r="K138" i="1"/>
  <c r="K139" i="1"/>
  <c r="M139" i="1" s="1"/>
  <c r="K140" i="1"/>
  <c r="M140" i="1" s="1"/>
  <c r="K2" i="1"/>
  <c r="M2" i="1" s="1"/>
  <c r="E47" i="1"/>
  <c r="A47" i="1"/>
  <c r="E40" i="1"/>
  <c r="A40" i="1"/>
  <c r="E33" i="1"/>
  <c r="L33" i="1" s="1"/>
  <c r="A33" i="1"/>
  <c r="E26" i="1"/>
  <c r="A26" i="1"/>
  <c r="E19" i="1"/>
  <c r="A19" i="1"/>
  <c r="E12" i="1"/>
  <c r="L12" i="1" s="1"/>
  <c r="A12" i="1"/>
  <c r="E3" i="1"/>
  <c r="L3" i="1" s="1"/>
  <c r="E4" i="1"/>
  <c r="L4" i="1" s="1"/>
  <c r="E5" i="1"/>
  <c r="L5" i="1" s="1"/>
  <c r="E6" i="1"/>
  <c r="E7" i="1"/>
  <c r="E8" i="1"/>
  <c r="L8" i="1" s="1"/>
  <c r="E9" i="1"/>
  <c r="L9" i="1" s="1"/>
  <c r="E10" i="1"/>
  <c r="L10" i="1" s="1"/>
  <c r="E11" i="1"/>
  <c r="L11" i="1" s="1"/>
  <c r="E13" i="1"/>
  <c r="L13" i="1" s="1"/>
  <c r="E14" i="1"/>
  <c r="E15" i="1"/>
  <c r="E16" i="1"/>
  <c r="E17" i="1"/>
  <c r="L17" i="1" s="1"/>
  <c r="E18" i="1"/>
  <c r="L18" i="1" s="1"/>
  <c r="E20" i="1"/>
  <c r="L20" i="1" s="1"/>
  <c r="E21" i="1"/>
  <c r="L21" i="1" s="1"/>
  <c r="E22" i="1"/>
  <c r="L22" i="1" s="1"/>
  <c r="E23" i="1"/>
  <c r="E24" i="1"/>
  <c r="E25" i="1"/>
  <c r="E27" i="1"/>
  <c r="L27" i="1" s="1"/>
  <c r="E28" i="1"/>
  <c r="L28" i="1" s="1"/>
  <c r="E29" i="1"/>
  <c r="L29" i="1" s="1"/>
  <c r="E30" i="1"/>
  <c r="L30" i="1" s="1"/>
  <c r="E31" i="1"/>
  <c r="L31" i="1" s="1"/>
  <c r="E32" i="1"/>
  <c r="E34" i="1"/>
  <c r="E35" i="1"/>
  <c r="E36" i="1"/>
  <c r="L36" i="1" s="1"/>
  <c r="E37" i="1"/>
  <c r="L37" i="1" s="1"/>
  <c r="E38" i="1"/>
  <c r="L38" i="1" s="1"/>
  <c r="E39" i="1"/>
  <c r="L39" i="1" s="1"/>
  <c r="E41" i="1"/>
  <c r="E42" i="1"/>
  <c r="E43" i="1"/>
  <c r="E44" i="1"/>
  <c r="L44" i="1" s="1"/>
  <c r="E45" i="1"/>
  <c r="L45" i="1" s="1"/>
  <c r="E46" i="1"/>
  <c r="L46" i="1" s="1"/>
  <c r="E48" i="1"/>
  <c r="L48" i="1" s="1"/>
  <c r="E49" i="1"/>
  <c r="L49" i="1" s="1"/>
  <c r="E50" i="1"/>
  <c r="E51" i="1"/>
  <c r="E52" i="1"/>
  <c r="L52" i="1" s="1"/>
  <c r="E53" i="1"/>
  <c r="L53" i="1" s="1"/>
  <c r="E54" i="1"/>
  <c r="L54" i="1" s="1"/>
  <c r="E55" i="1"/>
  <c r="L55" i="1" s="1"/>
  <c r="E56" i="1"/>
  <c r="E57" i="1"/>
  <c r="L57" i="1" s="1"/>
  <c r="E58" i="1"/>
  <c r="L58" i="1" s="1"/>
  <c r="E59" i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E67" i="1"/>
  <c r="E68" i="1"/>
  <c r="L68" i="1" s="1"/>
  <c r="E69" i="1"/>
  <c r="L69" i="1" s="1"/>
  <c r="E70" i="1"/>
  <c r="L70" i="1" s="1"/>
  <c r="E71" i="1"/>
  <c r="L71" i="1" s="1"/>
  <c r="E72" i="1"/>
  <c r="E73" i="1"/>
  <c r="L73" i="1" s="1"/>
  <c r="E74" i="1"/>
  <c r="L74" i="1" s="1"/>
  <c r="E75" i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E83" i="1"/>
  <c r="E84" i="1"/>
  <c r="L84" i="1" s="1"/>
  <c r="E85" i="1"/>
  <c r="L85" i="1" s="1"/>
  <c r="E86" i="1"/>
  <c r="L86" i="1" s="1"/>
  <c r="E87" i="1"/>
  <c r="L87" i="1" s="1"/>
  <c r="E88" i="1"/>
  <c r="E89" i="1"/>
  <c r="L89" i="1" s="1"/>
  <c r="E90" i="1"/>
  <c r="L90" i="1" s="1"/>
  <c r="E91" i="1"/>
  <c r="E92" i="1"/>
  <c r="L92" i="1" s="1"/>
  <c r="E93" i="1"/>
  <c r="L93" i="1" s="1"/>
  <c r="E94" i="1"/>
  <c r="L94" i="1" s="1"/>
  <c r="E95" i="1"/>
  <c r="L95" i="1" s="1"/>
  <c r="E96" i="1"/>
  <c r="L96" i="1" s="1"/>
  <c r="E97" i="1"/>
  <c r="L97" i="1" s="1"/>
  <c r="E98" i="1"/>
  <c r="E99" i="1"/>
  <c r="E100" i="1"/>
  <c r="L100" i="1" s="1"/>
  <c r="E101" i="1"/>
  <c r="L101" i="1" s="1"/>
  <c r="E102" i="1"/>
  <c r="L102" i="1" s="1"/>
  <c r="E103" i="1"/>
  <c r="L103" i="1" s="1"/>
  <c r="E104" i="1"/>
  <c r="E105" i="1"/>
  <c r="L105" i="1" s="1"/>
  <c r="E106" i="1"/>
  <c r="L106" i="1" s="1"/>
  <c r="E107" i="1"/>
  <c r="E108" i="1"/>
  <c r="L108" i="1" s="1"/>
  <c r="E109" i="1"/>
  <c r="L109" i="1" s="1"/>
  <c r="E110" i="1"/>
  <c r="L110" i="1" s="1"/>
  <c r="E111" i="1"/>
  <c r="L111" i="1" s="1"/>
  <c r="E112" i="1"/>
  <c r="L112" i="1" s="1"/>
  <c r="E113" i="1"/>
  <c r="L113" i="1" s="1"/>
  <c r="E114" i="1"/>
  <c r="E115" i="1"/>
  <c r="E116" i="1"/>
  <c r="L116" i="1" s="1"/>
  <c r="E117" i="1"/>
  <c r="L117" i="1" s="1"/>
  <c r="E118" i="1"/>
  <c r="L118" i="1" s="1"/>
  <c r="E119" i="1"/>
  <c r="L119" i="1" s="1"/>
  <c r="E120" i="1"/>
  <c r="E121" i="1"/>
  <c r="L121" i="1" s="1"/>
  <c r="E122" i="1"/>
  <c r="L122" i="1" s="1"/>
  <c r="E123" i="1"/>
  <c r="E124" i="1"/>
  <c r="L124" i="1" s="1"/>
  <c r="E125" i="1"/>
  <c r="L125" i="1" s="1"/>
  <c r="E126" i="1"/>
  <c r="L126" i="1" s="1"/>
  <c r="E127" i="1"/>
  <c r="L127" i="1" s="1"/>
  <c r="E128" i="1"/>
  <c r="L128" i="1" s="1"/>
  <c r="E129" i="1"/>
  <c r="L129" i="1" s="1"/>
  <c r="E130" i="1"/>
  <c r="E131" i="1"/>
  <c r="E132" i="1"/>
  <c r="L132" i="1" s="1"/>
  <c r="E133" i="1"/>
  <c r="L133" i="1" s="1"/>
  <c r="E134" i="1"/>
  <c r="L134" i="1" s="1"/>
  <c r="E135" i="1"/>
  <c r="L135" i="1" s="1"/>
  <c r="E136" i="1"/>
  <c r="E137" i="1"/>
  <c r="L137" i="1" s="1"/>
  <c r="E138" i="1"/>
  <c r="L138" i="1" s="1"/>
  <c r="E139" i="1"/>
  <c r="E140" i="1"/>
  <c r="L140" i="1" s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39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2" i="1"/>
  <c r="E2" i="1"/>
  <c r="L2" i="1" s="1"/>
  <c r="N20" i="8" l="1"/>
  <c r="N30" i="8"/>
  <c r="N31" i="8"/>
  <c r="N19" i="8"/>
  <c r="N24" i="8"/>
  <c r="N32" i="8"/>
  <c r="N28" i="8"/>
  <c r="R28" i="8" s="1"/>
  <c r="Q27" i="8"/>
  <c r="R27" i="8" s="1"/>
  <c r="Q24" i="8"/>
  <c r="R24" i="8" s="1"/>
  <c r="Q19" i="8"/>
  <c r="R19" i="8" s="1"/>
  <c r="Q28" i="8"/>
  <c r="Q32" i="8"/>
  <c r="Q18" i="8"/>
  <c r="R18" i="8" s="1"/>
  <c r="Q30" i="8"/>
  <c r="R30" i="8" s="1"/>
  <c r="N3" i="8"/>
  <c r="Q3" i="8" s="1"/>
  <c r="Q21" i="8"/>
  <c r="R21" i="8" s="1"/>
  <c r="Q29" i="8"/>
  <c r="R29" i="8" s="1"/>
  <c r="Q23" i="8"/>
  <c r="R23" i="8" s="1"/>
  <c r="Q26" i="8"/>
  <c r="R26" i="8" s="1"/>
  <c r="N6" i="8"/>
  <c r="Q6" i="8" s="1"/>
  <c r="Q31" i="8"/>
  <c r="R31" i="8" s="1"/>
  <c r="Q20" i="8"/>
  <c r="R20" i="8" s="1"/>
  <c r="Q25" i="8"/>
  <c r="R25" i="8" s="1"/>
  <c r="Q22" i="8"/>
  <c r="R22" i="8" s="1"/>
  <c r="N10" i="8"/>
  <c r="Q10" i="8" s="1"/>
  <c r="N5" i="8"/>
  <c r="Q5" i="8" s="1"/>
  <c r="N2" i="8"/>
  <c r="Q2" i="8" s="1"/>
  <c r="N13" i="8"/>
  <c r="Q13" i="8" s="1"/>
  <c r="N12" i="8"/>
  <c r="Q12" i="8" s="1"/>
  <c r="N14" i="8"/>
  <c r="Q14" i="8" s="1"/>
  <c r="N11" i="8"/>
  <c r="Q11" i="8" s="1"/>
  <c r="N9" i="8"/>
  <c r="Q9" i="8" s="1"/>
  <c r="N8" i="8"/>
  <c r="Q8" i="8" s="1"/>
  <c r="N7" i="8"/>
  <c r="Q7" i="8" s="1"/>
  <c r="N4" i="8"/>
  <c r="Q4" i="8" s="1"/>
  <c r="N38" i="3"/>
  <c r="N59" i="3"/>
  <c r="N47" i="3"/>
  <c r="N68" i="3"/>
  <c r="N44" i="3"/>
  <c r="N24" i="3"/>
  <c r="N17" i="3"/>
  <c r="N63" i="3"/>
  <c r="N6" i="3"/>
  <c r="N23" i="3"/>
  <c r="N50" i="3"/>
  <c r="N33" i="3"/>
  <c r="N53" i="3"/>
  <c r="N62" i="3"/>
  <c r="N72" i="3"/>
  <c r="N36" i="3"/>
  <c r="N30" i="3"/>
  <c r="N41" i="3"/>
  <c r="N5" i="3"/>
  <c r="N65" i="3"/>
  <c r="N25" i="3"/>
  <c r="N4" i="3"/>
  <c r="N69" i="3"/>
  <c r="N21" i="3"/>
  <c r="N16" i="3"/>
  <c r="N10" i="3"/>
  <c r="N56" i="3"/>
  <c r="N2" i="3"/>
  <c r="N49" i="3"/>
  <c r="N61" i="3"/>
  <c r="N29" i="3"/>
  <c r="N57" i="3"/>
  <c r="N11" i="3"/>
  <c r="N66" i="3"/>
  <c r="N67" i="3"/>
  <c r="N74" i="3"/>
  <c r="N52" i="3"/>
  <c r="N73" i="3"/>
  <c r="N64" i="3"/>
  <c r="N58" i="3"/>
  <c r="N14" i="3"/>
  <c r="N26" i="3"/>
  <c r="N46" i="3"/>
  <c r="N15" i="3"/>
  <c r="N3" i="3"/>
  <c r="N35" i="3"/>
  <c r="N42" i="3"/>
  <c r="N60" i="3"/>
  <c r="N7" i="3"/>
  <c r="N48" i="3"/>
  <c r="N12" i="3"/>
  <c r="N45" i="3"/>
  <c r="N70" i="3"/>
  <c r="N51" i="3"/>
  <c r="N37" i="3"/>
  <c r="N20" i="3"/>
  <c r="N27" i="3"/>
  <c r="N54" i="3"/>
  <c r="N31" i="3"/>
  <c r="N71" i="3"/>
  <c r="N18" i="3"/>
  <c r="N32" i="3"/>
  <c r="N8" i="3"/>
  <c r="N43" i="3"/>
  <c r="N34" i="3"/>
  <c r="N55" i="3"/>
  <c r="N39" i="3"/>
  <c r="N75" i="3"/>
  <c r="N13" i="3"/>
  <c r="N28" i="3"/>
  <c r="N19" i="3"/>
  <c r="N9" i="3"/>
  <c r="N40" i="3"/>
  <c r="N22" i="3"/>
  <c r="N34" i="2"/>
  <c r="N27" i="2"/>
  <c r="N38" i="2"/>
  <c r="N63" i="2"/>
  <c r="N28" i="2"/>
  <c r="N51" i="2"/>
  <c r="N59" i="2"/>
  <c r="N37" i="2"/>
  <c r="N54" i="2"/>
  <c r="N56" i="2"/>
  <c r="N3" i="2"/>
  <c r="N26" i="2"/>
  <c r="N6" i="2"/>
  <c r="N15" i="2"/>
  <c r="N44" i="2"/>
  <c r="N7" i="2"/>
  <c r="N30" i="2"/>
  <c r="N35" i="2"/>
  <c r="N48" i="2"/>
  <c r="N50" i="2"/>
  <c r="N47" i="2"/>
  <c r="N42" i="2"/>
  <c r="N12" i="2"/>
  <c r="N66" i="2"/>
  <c r="N17" i="2"/>
  <c r="N57" i="2"/>
  <c r="N49" i="2"/>
  <c r="N41" i="2"/>
  <c r="N65" i="2"/>
  <c r="N31" i="2"/>
  <c r="N62" i="2"/>
  <c r="N11" i="2"/>
  <c r="N60" i="2"/>
  <c r="N13" i="2"/>
  <c r="N36" i="2"/>
  <c r="N40" i="2"/>
  <c r="N61" i="2"/>
  <c r="N46" i="2"/>
  <c r="N22" i="2"/>
  <c r="N53" i="2"/>
  <c r="N52" i="2"/>
  <c r="N18" i="2"/>
  <c r="N43" i="2"/>
  <c r="N39" i="2"/>
  <c r="N5" i="2"/>
  <c r="N2" i="2"/>
  <c r="N55" i="2"/>
  <c r="N23" i="2"/>
  <c r="N24" i="2"/>
  <c r="N32" i="2"/>
  <c r="N4" i="2"/>
  <c r="N33" i="2"/>
  <c r="N14" i="2"/>
  <c r="N45" i="2"/>
  <c r="N8" i="2"/>
  <c r="N9" i="2"/>
  <c r="N19" i="2"/>
  <c r="N20" i="2"/>
  <c r="N25" i="2"/>
  <c r="N16" i="2"/>
  <c r="N21" i="2"/>
  <c r="N58" i="2"/>
  <c r="N10" i="2"/>
  <c r="N64" i="2"/>
  <c r="N29" i="2"/>
  <c r="M111" i="1"/>
  <c r="M63" i="1"/>
  <c r="M17" i="1"/>
  <c r="M48" i="1"/>
  <c r="M24" i="1"/>
  <c r="M38" i="1"/>
  <c r="M62" i="1"/>
  <c r="M9" i="1"/>
  <c r="M8" i="1"/>
  <c r="M25" i="1"/>
  <c r="M39" i="1"/>
  <c r="M49" i="1"/>
  <c r="M33" i="1"/>
  <c r="M32" i="1"/>
  <c r="M31" i="1"/>
  <c r="M30" i="1"/>
  <c r="M65" i="1"/>
  <c r="M64" i="1"/>
  <c r="M57" i="1"/>
  <c r="M113" i="1"/>
  <c r="M112" i="1"/>
  <c r="M56" i="1"/>
  <c r="M105" i="1"/>
  <c r="M121" i="1"/>
  <c r="M120" i="1"/>
  <c r="M137" i="1"/>
  <c r="M136" i="1"/>
  <c r="M135" i="1"/>
  <c r="M129" i="1"/>
  <c r="M128" i="1"/>
  <c r="M127" i="1"/>
  <c r="M126" i="1"/>
  <c r="M71" i="1"/>
  <c r="M89" i="1"/>
  <c r="M88" i="1"/>
  <c r="M87" i="1"/>
  <c r="M73" i="1"/>
  <c r="M72" i="1"/>
  <c r="M86" i="1"/>
  <c r="M81" i="1"/>
  <c r="M97" i="1"/>
  <c r="M96" i="1"/>
  <c r="M95" i="1"/>
  <c r="M104" i="1"/>
  <c r="M103" i="1"/>
  <c r="M102" i="1"/>
  <c r="M80" i="1"/>
  <c r="M21" i="1"/>
  <c r="M20" i="1"/>
  <c r="M131" i="1"/>
  <c r="M99" i="1"/>
  <c r="M83" i="1"/>
  <c r="M67" i="1"/>
  <c r="M51" i="1"/>
  <c r="M3" i="1"/>
  <c r="M138" i="1"/>
  <c r="M122" i="1"/>
  <c r="M106" i="1"/>
  <c r="M90" i="1"/>
  <c r="M74" i="1"/>
  <c r="M58" i="1"/>
  <c r="M18" i="1"/>
  <c r="M115" i="1"/>
  <c r="M27" i="1"/>
  <c r="M11" i="1"/>
  <c r="M130" i="1"/>
  <c r="M114" i="1"/>
  <c r="M98" i="1"/>
  <c r="M82" i="1"/>
  <c r="M66" i="1"/>
  <c r="M50" i="1"/>
  <c r="M10" i="1"/>
  <c r="R32" i="8" l="1"/>
</calcChain>
</file>

<file path=xl/sharedStrings.xml><?xml version="1.0" encoding="utf-8"?>
<sst xmlns="http://schemas.openxmlformats.org/spreadsheetml/2006/main" count="1351" uniqueCount="242">
  <si>
    <t>Lane</t>
  </si>
  <si>
    <t>Name</t>
  </si>
  <si>
    <t>Game 1</t>
  </si>
  <si>
    <t>Game 2</t>
  </si>
  <si>
    <t>Game 3</t>
  </si>
  <si>
    <t>Game 4</t>
  </si>
  <si>
    <t>Game 5</t>
  </si>
  <si>
    <t>Total HDCP</t>
  </si>
  <si>
    <t>HDCP</t>
  </si>
  <si>
    <t>Letter</t>
  </si>
  <si>
    <t>A</t>
  </si>
  <si>
    <t>B</t>
  </si>
  <si>
    <t>C</t>
  </si>
  <si>
    <t>AA</t>
  </si>
  <si>
    <t>BB</t>
  </si>
  <si>
    <t>CC</t>
  </si>
  <si>
    <t>DIVISION (S/H)</t>
  </si>
  <si>
    <t>AVERAGE</t>
  </si>
  <si>
    <t>VU DUONG</t>
  </si>
  <si>
    <t>BRIAN WALKER</t>
  </si>
  <si>
    <t>SABRINA WALKER</t>
  </si>
  <si>
    <t>CORRINE WALKER</t>
  </si>
  <si>
    <t>RICK DAVIS</t>
  </si>
  <si>
    <t>MARK LEE</t>
  </si>
  <si>
    <t>ANTHONY LEE</t>
  </si>
  <si>
    <t>RON HURT</t>
  </si>
  <si>
    <t>BILL JONES</t>
  </si>
  <si>
    <t>NOEL VEGA</t>
  </si>
  <si>
    <t>BRANDON DIDION</t>
  </si>
  <si>
    <t>JEFF THOMAS</t>
  </si>
  <si>
    <t>RICHARD WHITE</t>
  </si>
  <si>
    <t>ZACH WEIDMAN</t>
  </si>
  <si>
    <t>PAUL ALVIES</t>
  </si>
  <si>
    <t>JIMMIE ALLEN</t>
  </si>
  <si>
    <t>KEVIN HITCH</t>
  </si>
  <si>
    <t>KOLLIN HITCH</t>
  </si>
  <si>
    <t>JENNIFER THOMPSON</t>
  </si>
  <si>
    <t>LOGAN GOODMAN</t>
  </si>
  <si>
    <t>Scratch Total</t>
  </si>
  <si>
    <t>OVERALL TOTAL</t>
  </si>
  <si>
    <t>JEFFERY POSTELL</t>
  </si>
  <si>
    <t>RYAN SPEER</t>
  </si>
  <si>
    <t>H</t>
  </si>
  <si>
    <t>S</t>
  </si>
  <si>
    <t>TREVAR THOMPSON</t>
  </si>
  <si>
    <t>DJ POWELL</t>
  </si>
  <si>
    <t>NICK COVERT</t>
  </si>
  <si>
    <t>DUSTY ROSE</t>
  </si>
  <si>
    <t>JOHN BAUERLE</t>
  </si>
  <si>
    <t>KRISTI SCHAEFFER</t>
  </si>
  <si>
    <t>JORDAN BAUERLE</t>
  </si>
  <si>
    <t>LORI BAUERLE</t>
  </si>
  <si>
    <t>MACIE HADLEY</t>
  </si>
  <si>
    <t>DYLAN MOLLO</t>
  </si>
  <si>
    <t>NATHAN SMITH</t>
  </si>
  <si>
    <t>DALLAS BRAWLEY</t>
  </si>
  <si>
    <t>COREY WARD</t>
  </si>
  <si>
    <t>JOHN MYERS</t>
  </si>
  <si>
    <t>MIKE MCBRIDE</t>
  </si>
  <si>
    <t>D</t>
  </si>
  <si>
    <t>CAMERON MCBRIDE</t>
  </si>
  <si>
    <t>NATHAN BROWNFIELD</t>
  </si>
  <si>
    <t>ERIC SCOTT</t>
  </si>
  <si>
    <t>RYAN LANGDON</t>
  </si>
  <si>
    <t>JOHN PETERSON</t>
  </si>
  <si>
    <t>MAKAYLA HAMPTON</t>
  </si>
  <si>
    <t>LAVON HAMPTON</t>
  </si>
  <si>
    <t>DONNIE SUTTON</t>
  </si>
  <si>
    <t>DEREK BRASHEAR</t>
  </si>
  <si>
    <t>RODRE ROBINSON</t>
  </si>
  <si>
    <t>TYLER HERNANDEZ</t>
  </si>
  <si>
    <t>JOE FISHBACK</t>
  </si>
  <si>
    <t>D'SHON LENOIR</t>
  </si>
  <si>
    <t>ISSAC IRWIN</t>
  </si>
  <si>
    <t>JOHN LONG JR</t>
  </si>
  <si>
    <t>DAMON ROBINSON</t>
  </si>
  <si>
    <t>DONNY DUKE</t>
  </si>
  <si>
    <t>SHANNON OFFORD</t>
  </si>
  <si>
    <t>NIA ANDERSON</t>
  </si>
  <si>
    <t>JON SMITH</t>
  </si>
  <si>
    <t>JADA PERRY</t>
  </si>
  <si>
    <t>DIANGELO WILLIAMS</t>
  </si>
  <si>
    <t>LOWELL ALLEN JR</t>
  </si>
  <si>
    <t>MICHELLE RUSSELL</t>
  </si>
  <si>
    <t>RONNIE RUSSELL</t>
  </si>
  <si>
    <t>RILEY SPEER</t>
  </si>
  <si>
    <t>CHRISTOPHER SMITH</t>
  </si>
  <si>
    <t>DUSTIN DELK</t>
  </si>
  <si>
    <t>BRANDON MONK</t>
  </si>
  <si>
    <t>ADARIUS REESE</t>
  </si>
  <si>
    <t>TISHAWN DOBEY</t>
  </si>
  <si>
    <t>DJ PETERS</t>
  </si>
  <si>
    <t>DON PETERS</t>
  </si>
  <si>
    <t>BOBBY STEPHENSON</t>
  </si>
  <si>
    <t>GREG HOLFORD</t>
  </si>
  <si>
    <t>BRENDON HOLFORD</t>
  </si>
  <si>
    <t>MIKE RIDDLE</t>
  </si>
  <si>
    <t>JOHN GIMBEL</t>
  </si>
  <si>
    <t>JEFF STRONG</t>
  </si>
  <si>
    <t>BOBBY RICE</t>
  </si>
  <si>
    <t>WILLIAM DODGE</t>
  </si>
  <si>
    <t>EVAN FULK</t>
  </si>
  <si>
    <t>AUSTIN DAY</t>
  </si>
  <si>
    <t>JJ WILSON</t>
  </si>
  <si>
    <t>TERRY CARLISLE</t>
  </si>
  <si>
    <t>MITCH ALLMAN</t>
  </si>
  <si>
    <t>COLE OWENS</t>
  </si>
  <si>
    <t>DANIEL MILLER</t>
  </si>
  <si>
    <t>AUSTIN SCHULTZ</t>
  </si>
  <si>
    <t>BRANSON HITCH</t>
  </si>
  <si>
    <t>MICHAEL SMITH JR</t>
  </si>
  <si>
    <t>ADAM WEICHMAN</t>
  </si>
  <si>
    <t>ANDRES ORTIZ</t>
  </si>
  <si>
    <t>DREW RAQUET</t>
  </si>
  <si>
    <t>CARLOS FRANCO</t>
  </si>
  <si>
    <t>ELI FRANCO</t>
  </si>
  <si>
    <t>EDDIE ADAMS</t>
  </si>
  <si>
    <t>STEVE BERGMAN</t>
  </si>
  <si>
    <t>DAN FENNEBERG</t>
  </si>
  <si>
    <t>JOE STUCKEY</t>
  </si>
  <si>
    <t>EARL REYNOLDS</t>
  </si>
  <si>
    <t>JEFF SANFORD</t>
  </si>
  <si>
    <t>THERESA DILL-SMITH</t>
  </si>
  <si>
    <t>JOE DIDION JR</t>
  </si>
  <si>
    <t>DON FREEMAN</t>
  </si>
  <si>
    <t>RICH LOGAN</t>
  </si>
  <si>
    <t>CHRIS FLEMING</t>
  </si>
  <si>
    <t>JT CHADD</t>
  </si>
  <si>
    <t>DUSTIN MCKINNEY</t>
  </si>
  <si>
    <t>AUSTIN ALSPAUGH</t>
  </si>
  <si>
    <t>EJ TACKETT</t>
  </si>
  <si>
    <t>AIDEN FELLOWS</t>
  </si>
  <si>
    <t>BRYLAN HILL</t>
  </si>
  <si>
    <t>RICHARD WATSON</t>
  </si>
  <si>
    <t>BILLY HIBBARD</t>
  </si>
  <si>
    <t>PJ JONES</t>
  </si>
  <si>
    <t>DARREN CHAFFIN III</t>
  </si>
  <si>
    <t>COREY PURIFOY</t>
  </si>
  <si>
    <t>REGINALD JONES JR</t>
  </si>
  <si>
    <t>ANTHONY CANTER</t>
  </si>
  <si>
    <t>DAVID B WRIGHT</t>
  </si>
  <si>
    <t>BETHANY BURTON</t>
  </si>
  <si>
    <t>ADDYSON RICE</t>
  </si>
  <si>
    <t>JEFFERY RICE</t>
  </si>
  <si>
    <t>STEVE SPENCE</t>
  </si>
  <si>
    <t>ROARKE HARDEN</t>
  </si>
  <si>
    <t>ROD DUFF</t>
  </si>
  <si>
    <t>ROBERT RAWLEY</t>
  </si>
  <si>
    <t>TRAVIS RAWLEY</t>
  </si>
  <si>
    <t>BRANDON HARPER</t>
  </si>
  <si>
    <t>TIMOTHY BRADLEY</t>
  </si>
  <si>
    <t>ISRRAEL LUNA</t>
  </si>
  <si>
    <t>CHRISTIAN LUNA</t>
  </si>
  <si>
    <t>JEAN PEREZ</t>
  </si>
  <si>
    <t>JORDAN MARSHALL</t>
  </si>
  <si>
    <t>JOSHUA MARSHALL</t>
  </si>
  <si>
    <t>GARY STOFER</t>
  </si>
  <si>
    <t>ANTONIO WOODARD</t>
  </si>
  <si>
    <t>KYLE CRUSEBERRY</t>
  </si>
  <si>
    <t>BRUCE MILLER</t>
  </si>
  <si>
    <t>WILLIE SHEPHERD</t>
  </si>
  <si>
    <t>TRENT JARVIS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</si>
  <si>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</si>
  <si>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</si>
  <si>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</si>
  <si>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</si>
  <si>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</si>
  <si>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</si>
  <si>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</si>
  <si>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</si>
  <si>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</si>
  <si>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</si>
  <si>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</si>
  <si>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</si>
  <si>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</si>
  <si>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</si>
  <si>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</si>
  <si>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</si>
  <si>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</si>
  <si>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</si>
  <si>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</si>
  <si>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</si>
  <si>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</si>
  <si>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</si>
  <si>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</si>
  <si>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</si>
  <si>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</si>
  <si>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</si>
  <si>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</si>
  <si>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</si>
  <si>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</si>
  <si>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</si>
  <si>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</si>
  <si>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</si>
  <si>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</si>
  <si>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</si>
  <si>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</si>
  <si>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</si>
  <si>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</si>
  <si>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</si>
  <si>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</si>
  <si>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</si>
  <si>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</si>
  <si>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</si>
  <si>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</si>
  <si>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</si>
  <si>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</si>
  <si>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</si>
  <si>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</si>
  <si>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</si>
  <si>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</si>
  <si>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</si>
  <si>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</si>
  <si>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</si>
  <si>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</si>
  <si>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</si>
  <si>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</si>
  <si>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</si>
  <si>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</si>
  <si>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</si>
  <si>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</si>
  <si>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</si>
  <si>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</si>
  <si>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</si>
  <si>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</si>
  <si>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</si>
  <si>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</si>
  <si>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</si>
  <si>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</si>
  <si>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</si>
  <si>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</si>
  <si>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</si>
  <si>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</si>
  <si>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</si>
  <si>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</si>
  <si>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</si>
  <si>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</si>
  <si>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Scratch</t>
  </si>
  <si>
    <t>Handicap</t>
  </si>
  <si>
    <t>Game 7</t>
  </si>
  <si>
    <t>Game 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</si>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</sst>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EB9C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7A38-9F38-4DB8-B069-59CD5617FAE5}">
  <sheetPr>
    <pageSetUpPr fitToPage="1"/>
  </sheetPr>
  <dimension ref="A1:Q140"/>
  <sheetViews>
    <sheetView tabSelected="1" workbookViewId="0">
      <pane ySplit="1" topLeftCell="A2" activePane="bottomLeft" state="frozen"/>
      <selection pane="bottomLeft" activeCell="E78" sqref="E78"/>
    </sheetView>
  </sheetViews>
  <sheetFormatPr defaultColWidth="23.88671875" defaultRowHeight="18" x14ac:dyDescent="0.3"/>
  <cols>
    <col min="1" max="1" width="7.109375" style="5" bestFit="1" customWidth="1"/>
    <col min="2" max="2" width="25" style="5" bestFit="1" customWidth="1"/>
    <col min="3" max="3" width="16.5546875" style="5" bestFit="1" customWidth="1"/>
    <col min="4" max="4" width="10.77734375" style="5" bestFit="1" customWidth="1"/>
    <col min="5" max="5" width="6.77734375" style="5" bestFit="1" customWidth="1"/>
    <col min="6" max="10" width="9" style="5" bestFit="1" customWidth="1"/>
    <col min="11" max="11" width="14.6640625" style="5" bestFit="1" customWidth="1"/>
    <col min="12" max="12" width="12.5546875" style="5" bestFit="1" customWidth="1"/>
    <col min="13" max="13" width="17.77734375" style="5" bestFit="1" customWidth="1"/>
    <col min="14" max="15" width="23.88671875" style="5"/>
    <col min="16" max="16" width="5.88671875" style="5" bestFit="1" customWidth="1"/>
    <col min="17" max="17" width="7.21875" style="5" bestFit="1" customWidth="1"/>
    <col min="18" max="16384" width="23.88671875" style="5"/>
  </cols>
  <sheetData>
    <row r="1" spans="1:17" ht="31.8" customHeight="1" x14ac:dyDescent="0.3">
      <c r="A1" s="4" t="s">
        <v>0</v>
      </c>
      <c r="B1" s="4" t="s">
        <v>1</v>
      </c>
      <c r="C1" s="4" t="s">
        <v>16</v>
      </c>
      <c r="D1" s="4" t="s">
        <v>17</v>
      </c>
      <c r="E1" s="4" t="s">
        <v>8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38</v>
      </c>
      <c r="L1" s="4" t="s">
        <v>7</v>
      </c>
      <c r="M1" s="4" t="s">
        <v>39</v>
      </c>
      <c r="P1" s="4" t="s">
        <v>0</v>
      </c>
      <c r="Q1" s="4" t="s">
        <v>9</v>
      </c>
    </row>
    <row r="2" spans="1:17" x14ac:dyDescent="0.3">
      <c r="A2" s="4" t="str">
        <f t="shared" ref="A2:A71" si="0">P2&amp;" "&amp;Q2</f>
        <v>3 A</v>
      </c>
      <c r="B2" s="4" t="s">
        <v>57</v>
      </c>
      <c r="C2" s="4" t="s">
        <v>43</v>
      </c>
      <c r="D2" s="4">
        <v>220</v>
      </c>
      <c r="E2" s="12">
        <f t="shared" ref="E2:E71" si="1">(220-D2)*0.9</f>
        <v>0</v>
      </c>
      <c r="F2" s="4">
        <v>157</v>
      </c>
      <c r="G2" s="4">
        <v>200</v>
      </c>
      <c r="H2" s="4">
        <v>185</v>
      </c>
      <c r="I2" s="4">
        <v>162</v>
      </c>
      <c r="J2" s="4">
        <v>203</v>
      </c>
      <c r="K2" s="4">
        <f>SUM(F2:J2)</f>
        <v>907</v>
      </c>
      <c r="L2" s="12">
        <f t="shared" ref="L2:L65" si="2">E2*5</f>
        <v>0</v>
      </c>
      <c r="M2" s="12">
        <f>K2+L2</f>
        <v>907</v>
      </c>
      <c r="P2" s="4">
        <v>3</v>
      </c>
      <c r="Q2" s="4" t="s">
        <v>10</v>
      </c>
    </row>
    <row r="3" spans="1:17" x14ac:dyDescent="0.3">
      <c r="A3" s="4" t="str">
        <f t="shared" si="0"/>
        <v>3 B</v>
      </c>
      <c r="B3" s="4" t="s">
        <v>41</v>
      </c>
      <c r="C3" s="4" t="s">
        <v>43</v>
      </c>
      <c r="D3" s="4">
        <v>220</v>
      </c>
      <c r="E3" s="12">
        <f t="shared" si="1"/>
        <v>0</v>
      </c>
      <c r="F3" s="4">
        <v>208</v>
      </c>
      <c r="G3" s="4">
        <v>205</v>
      </c>
      <c r="H3" s="4">
        <v>212</v>
      </c>
      <c r="I3" s="4">
        <v>190</v>
      </c>
      <c r="J3" s="4">
        <v>155</v>
      </c>
      <c r="K3" s="4">
        <f t="shared" ref="K3:K66" si="3">SUM(F3:J3)</f>
        <v>970</v>
      </c>
      <c r="L3" s="12">
        <f t="shared" si="2"/>
        <v>0</v>
      </c>
      <c r="M3" s="12">
        <f t="shared" ref="M3:M66" si="4">K3+L3</f>
        <v>970</v>
      </c>
      <c r="P3" s="4">
        <v>3</v>
      </c>
      <c r="Q3" s="4" t="s">
        <v>11</v>
      </c>
    </row>
    <row r="4" spans="1:17" x14ac:dyDescent="0.3">
      <c r="A4" s="4" t="str">
        <f t="shared" si="0"/>
        <v>3 C</v>
      </c>
      <c r="B4" s="4" t="s">
        <v>97</v>
      </c>
      <c r="C4" s="4" t="s">
        <v>42</v>
      </c>
      <c r="D4" s="4">
        <v>203</v>
      </c>
      <c r="E4" s="12">
        <f t="shared" si="1"/>
        <v>15.3</v>
      </c>
      <c r="F4" s="4">
        <v>199</v>
      </c>
      <c r="G4" s="4">
        <v>133</v>
      </c>
      <c r="H4" s="4">
        <v>168</v>
      </c>
      <c r="I4" s="4">
        <v>146</v>
      </c>
      <c r="J4" s="4">
        <v>201</v>
      </c>
      <c r="K4" s="4">
        <f t="shared" si="3"/>
        <v>847</v>
      </c>
      <c r="L4" s="12">
        <f t="shared" si="2"/>
        <v>76.5</v>
      </c>
      <c r="M4" s="12">
        <f t="shared" si="4"/>
        <v>923.5</v>
      </c>
      <c r="P4" s="4">
        <v>3</v>
      </c>
      <c r="Q4" s="4" t="s">
        <v>12</v>
      </c>
    </row>
    <row r="5" spans="1:17" x14ac:dyDescent="0.3">
      <c r="A5" s="4" t="str">
        <f t="shared" si="0"/>
        <v>3 D</v>
      </c>
      <c r="B5" s="4" t="s">
        <v>156</v>
      </c>
      <c r="C5" s="4" t="s">
        <v>42</v>
      </c>
      <c r="D5" s="4">
        <v>207</v>
      </c>
      <c r="E5" s="12">
        <f t="shared" si="1"/>
        <v>11.700000000000001</v>
      </c>
      <c r="F5" s="4">
        <v>175</v>
      </c>
      <c r="G5" s="4">
        <v>155</v>
      </c>
      <c r="H5" s="4">
        <v>188</v>
      </c>
      <c r="I5" s="4">
        <v>201</v>
      </c>
      <c r="J5" s="4">
        <v>191</v>
      </c>
      <c r="K5" s="4">
        <f t="shared" si="3"/>
        <v>910</v>
      </c>
      <c r="L5" s="12">
        <f t="shared" si="2"/>
        <v>58.500000000000007</v>
      </c>
      <c r="M5" s="12">
        <f t="shared" si="4"/>
        <v>968.5</v>
      </c>
      <c r="P5" s="4">
        <v>3</v>
      </c>
      <c r="Q5" s="4" t="s">
        <v>59</v>
      </c>
    </row>
    <row r="6" spans="1:17" x14ac:dyDescent="0.3">
      <c r="A6" s="4" t="str">
        <f t="shared" si="0"/>
        <v>4 AA</v>
      </c>
      <c r="B6" s="4" t="s">
        <v>29</v>
      </c>
      <c r="C6" s="4" t="s">
        <v>42</v>
      </c>
      <c r="D6" s="4">
        <v>200</v>
      </c>
      <c r="E6" s="12">
        <f t="shared" si="1"/>
        <v>18</v>
      </c>
      <c r="F6" s="4">
        <v>131</v>
      </c>
      <c r="G6" s="4">
        <v>154</v>
      </c>
      <c r="H6" s="4">
        <v>120</v>
      </c>
      <c r="I6" s="4">
        <v>200</v>
      </c>
      <c r="J6" s="4">
        <v>166</v>
      </c>
      <c r="K6" s="4">
        <f t="shared" si="3"/>
        <v>771</v>
      </c>
      <c r="L6" s="12">
        <f t="shared" si="2"/>
        <v>90</v>
      </c>
      <c r="M6" s="12">
        <f t="shared" si="4"/>
        <v>861</v>
      </c>
      <c r="P6" s="4">
        <v>4</v>
      </c>
      <c r="Q6" s="4" t="s">
        <v>13</v>
      </c>
    </row>
    <row r="7" spans="1:17" x14ac:dyDescent="0.3">
      <c r="A7" s="4" t="str">
        <f t="shared" si="0"/>
        <v>4 BB</v>
      </c>
      <c r="B7" s="4" t="s">
        <v>87</v>
      </c>
      <c r="C7" s="4" t="s">
        <v>43</v>
      </c>
      <c r="D7" s="4">
        <v>220</v>
      </c>
      <c r="E7" s="12">
        <f t="shared" si="1"/>
        <v>0</v>
      </c>
      <c r="F7" s="4">
        <v>153</v>
      </c>
      <c r="G7" s="4">
        <v>146</v>
      </c>
      <c r="H7" s="4">
        <v>168</v>
      </c>
      <c r="I7" s="4">
        <v>161</v>
      </c>
      <c r="J7" s="4">
        <v>190</v>
      </c>
      <c r="K7" s="4">
        <f t="shared" si="3"/>
        <v>818</v>
      </c>
      <c r="L7" s="12">
        <f t="shared" si="2"/>
        <v>0</v>
      </c>
      <c r="M7" s="12">
        <f t="shared" si="4"/>
        <v>818</v>
      </c>
      <c r="P7" s="4">
        <v>4</v>
      </c>
      <c r="Q7" s="4" t="s">
        <v>14</v>
      </c>
    </row>
    <row r="8" spans="1:17" x14ac:dyDescent="0.3">
      <c r="A8" s="4" t="str">
        <f t="shared" si="0"/>
        <v>4 CC</v>
      </c>
      <c r="B8" s="4" t="s">
        <v>95</v>
      </c>
      <c r="C8" s="4" t="s">
        <v>42</v>
      </c>
      <c r="D8" s="4">
        <v>208</v>
      </c>
      <c r="E8" s="12">
        <f t="shared" si="1"/>
        <v>10.8</v>
      </c>
      <c r="F8" s="4">
        <v>218</v>
      </c>
      <c r="G8" s="4">
        <v>149</v>
      </c>
      <c r="H8" s="4">
        <v>213</v>
      </c>
      <c r="I8" s="4">
        <v>183</v>
      </c>
      <c r="J8" s="4">
        <v>177</v>
      </c>
      <c r="K8" s="4">
        <f t="shared" si="3"/>
        <v>940</v>
      </c>
      <c r="L8" s="12">
        <f t="shared" si="2"/>
        <v>54</v>
      </c>
      <c r="M8" s="12">
        <f t="shared" si="4"/>
        <v>994</v>
      </c>
      <c r="P8" s="4">
        <v>4</v>
      </c>
      <c r="Q8" s="4" t="s">
        <v>15</v>
      </c>
    </row>
    <row r="9" spans="1:17" x14ac:dyDescent="0.3">
      <c r="A9" s="4" t="str">
        <f t="shared" si="0"/>
        <v>5 A</v>
      </c>
      <c r="B9" s="4" t="s">
        <v>58</v>
      </c>
      <c r="C9" s="4" t="s">
        <v>43</v>
      </c>
      <c r="D9" s="4">
        <v>220</v>
      </c>
      <c r="E9" s="12">
        <f t="shared" si="1"/>
        <v>0</v>
      </c>
      <c r="F9" s="4">
        <v>174</v>
      </c>
      <c r="G9" s="4">
        <v>194</v>
      </c>
      <c r="H9" s="4">
        <v>197</v>
      </c>
      <c r="I9" s="4">
        <v>174</v>
      </c>
      <c r="J9" s="4">
        <v>236</v>
      </c>
      <c r="K9" s="4">
        <f t="shared" si="3"/>
        <v>975</v>
      </c>
      <c r="L9" s="12">
        <f t="shared" si="2"/>
        <v>0</v>
      </c>
      <c r="M9" s="12">
        <f t="shared" si="4"/>
        <v>975</v>
      </c>
      <c r="P9" s="4">
        <v>5</v>
      </c>
      <c r="Q9" s="4" t="s">
        <v>10</v>
      </c>
    </row>
    <row r="10" spans="1:17" x14ac:dyDescent="0.3">
      <c r="A10" s="4" t="str">
        <f t="shared" si="0"/>
        <v>5 B</v>
      </c>
      <c r="B10" s="4" t="s">
        <v>27</v>
      </c>
      <c r="C10" s="4" t="s">
        <v>43</v>
      </c>
      <c r="D10" s="4">
        <v>220</v>
      </c>
      <c r="E10" s="12">
        <f t="shared" si="1"/>
        <v>0</v>
      </c>
      <c r="F10" s="4">
        <v>129</v>
      </c>
      <c r="G10" s="4">
        <v>183</v>
      </c>
      <c r="H10" s="4">
        <v>196</v>
      </c>
      <c r="I10" s="4">
        <v>191</v>
      </c>
      <c r="J10" s="4">
        <v>204</v>
      </c>
      <c r="K10" s="4">
        <f t="shared" si="3"/>
        <v>903</v>
      </c>
      <c r="L10" s="12">
        <f t="shared" si="2"/>
        <v>0</v>
      </c>
      <c r="M10" s="12">
        <f t="shared" si="4"/>
        <v>903</v>
      </c>
      <c r="P10" s="4">
        <v>5</v>
      </c>
      <c r="Q10" s="4" t="s">
        <v>11</v>
      </c>
    </row>
    <row r="11" spans="1:17" x14ac:dyDescent="0.3">
      <c r="A11" s="4" t="str">
        <f t="shared" si="0"/>
        <v>5 C</v>
      </c>
      <c r="B11" s="4" t="s">
        <v>99</v>
      </c>
      <c r="C11" s="4" t="s">
        <v>43</v>
      </c>
      <c r="D11" s="4">
        <v>220</v>
      </c>
      <c r="E11" s="12">
        <f t="shared" si="1"/>
        <v>0</v>
      </c>
      <c r="F11" s="4">
        <v>183</v>
      </c>
      <c r="G11" s="4">
        <v>189</v>
      </c>
      <c r="H11" s="4">
        <v>224</v>
      </c>
      <c r="I11" s="4">
        <v>238</v>
      </c>
      <c r="J11" s="4">
        <v>233</v>
      </c>
      <c r="K11" s="4">
        <f t="shared" si="3"/>
        <v>1067</v>
      </c>
      <c r="L11" s="12">
        <f t="shared" si="2"/>
        <v>0</v>
      </c>
      <c r="M11" s="12">
        <f t="shared" si="4"/>
        <v>1067</v>
      </c>
      <c r="P11" s="4">
        <v>5</v>
      </c>
      <c r="Q11" s="4" t="s">
        <v>12</v>
      </c>
    </row>
    <row r="12" spans="1:17" x14ac:dyDescent="0.3">
      <c r="A12" s="4" t="str">
        <f t="shared" si="0"/>
        <v>5 D</v>
      </c>
      <c r="B12" s="4" t="s">
        <v>157</v>
      </c>
      <c r="C12" s="4" t="s">
        <v>42</v>
      </c>
      <c r="D12" s="4">
        <v>193</v>
      </c>
      <c r="E12" s="12">
        <f t="shared" si="1"/>
        <v>24.3</v>
      </c>
      <c r="F12" s="4">
        <v>134</v>
      </c>
      <c r="G12" s="4">
        <v>140</v>
      </c>
      <c r="H12" s="4">
        <v>180</v>
      </c>
      <c r="I12" s="4">
        <v>128</v>
      </c>
      <c r="J12" s="4">
        <v>123</v>
      </c>
      <c r="K12" s="4">
        <f t="shared" si="3"/>
        <v>705</v>
      </c>
      <c r="L12" s="12">
        <f t="shared" si="2"/>
        <v>121.5</v>
      </c>
      <c r="M12" s="12">
        <f t="shared" si="4"/>
        <v>826.5</v>
      </c>
      <c r="P12" s="4">
        <v>5</v>
      </c>
      <c r="Q12" s="4" t="s">
        <v>59</v>
      </c>
    </row>
    <row r="13" spans="1:17" x14ac:dyDescent="0.3">
      <c r="A13" s="4" t="str">
        <f t="shared" si="0"/>
        <v>6 AA</v>
      </c>
      <c r="B13" s="4" t="s">
        <v>60</v>
      </c>
      <c r="C13" s="4" t="s">
        <v>43</v>
      </c>
      <c r="D13" s="4">
        <v>220</v>
      </c>
      <c r="E13" s="12">
        <f t="shared" si="1"/>
        <v>0</v>
      </c>
      <c r="F13" s="4">
        <v>178</v>
      </c>
      <c r="G13" s="4">
        <v>188</v>
      </c>
      <c r="H13" s="4">
        <v>169</v>
      </c>
      <c r="I13" s="4">
        <v>178</v>
      </c>
      <c r="J13" s="4">
        <v>247</v>
      </c>
      <c r="K13" s="4">
        <f t="shared" si="3"/>
        <v>960</v>
      </c>
      <c r="L13" s="12">
        <f t="shared" si="2"/>
        <v>0</v>
      </c>
      <c r="M13" s="12">
        <f t="shared" si="4"/>
        <v>960</v>
      </c>
      <c r="P13" s="4">
        <v>6</v>
      </c>
      <c r="Q13" s="4" t="s">
        <v>13</v>
      </c>
    </row>
    <row r="14" spans="1:17" x14ac:dyDescent="0.3">
      <c r="A14" s="4" t="str">
        <f t="shared" si="0"/>
        <v>6 BB</v>
      </c>
      <c r="B14" s="4" t="s">
        <v>88</v>
      </c>
      <c r="C14" s="4" t="s">
        <v>42</v>
      </c>
      <c r="D14" s="4">
        <v>190</v>
      </c>
      <c r="E14" s="12">
        <f t="shared" si="1"/>
        <v>27</v>
      </c>
      <c r="F14" s="4">
        <v>189</v>
      </c>
      <c r="G14" s="4">
        <v>172</v>
      </c>
      <c r="H14" s="4">
        <v>191</v>
      </c>
      <c r="I14" s="4">
        <v>245</v>
      </c>
      <c r="J14" s="4">
        <v>168</v>
      </c>
      <c r="K14" s="4">
        <f t="shared" si="3"/>
        <v>965</v>
      </c>
      <c r="L14" s="12">
        <f t="shared" si="2"/>
        <v>135</v>
      </c>
      <c r="M14" s="12">
        <f t="shared" si="4"/>
        <v>1100</v>
      </c>
      <c r="P14" s="4">
        <v>6</v>
      </c>
      <c r="Q14" s="4" t="s">
        <v>14</v>
      </c>
    </row>
    <row r="15" spans="1:17" x14ac:dyDescent="0.3">
      <c r="A15" s="4" t="str">
        <f t="shared" si="0"/>
        <v>6 CC</v>
      </c>
      <c r="B15" s="4" t="s">
        <v>98</v>
      </c>
      <c r="C15" s="4" t="s">
        <v>43</v>
      </c>
      <c r="D15" s="4">
        <v>220</v>
      </c>
      <c r="E15" s="12">
        <f t="shared" si="1"/>
        <v>0</v>
      </c>
      <c r="F15" s="4">
        <v>188</v>
      </c>
      <c r="G15" s="4">
        <v>157</v>
      </c>
      <c r="H15" s="4">
        <v>161</v>
      </c>
      <c r="I15" s="4">
        <v>161</v>
      </c>
      <c r="J15" s="4">
        <v>167</v>
      </c>
      <c r="K15" s="4">
        <f t="shared" si="3"/>
        <v>834</v>
      </c>
      <c r="L15" s="12">
        <f t="shared" si="2"/>
        <v>0</v>
      </c>
      <c r="M15" s="12">
        <f t="shared" si="4"/>
        <v>834</v>
      </c>
      <c r="P15" s="4">
        <v>6</v>
      </c>
      <c r="Q15" s="4" t="s">
        <v>15</v>
      </c>
    </row>
    <row r="16" spans="1:17" x14ac:dyDescent="0.3">
      <c r="A16" s="4" t="str">
        <f t="shared" si="0"/>
        <v>7 A</v>
      </c>
      <c r="B16" s="4" t="s">
        <v>56</v>
      </c>
      <c r="C16" s="4" t="s">
        <v>43</v>
      </c>
      <c r="D16" s="4">
        <v>220</v>
      </c>
      <c r="E16" s="12">
        <f t="shared" si="1"/>
        <v>0</v>
      </c>
      <c r="F16" s="4">
        <v>208</v>
      </c>
      <c r="G16" s="4">
        <v>189</v>
      </c>
      <c r="H16" s="4">
        <v>170</v>
      </c>
      <c r="I16" s="4">
        <v>252</v>
      </c>
      <c r="J16" s="4">
        <v>182</v>
      </c>
      <c r="K16" s="4">
        <f t="shared" si="3"/>
        <v>1001</v>
      </c>
      <c r="L16" s="12">
        <f t="shared" si="2"/>
        <v>0</v>
      </c>
      <c r="M16" s="12">
        <f t="shared" si="4"/>
        <v>1001</v>
      </c>
      <c r="P16" s="4">
        <v>7</v>
      </c>
      <c r="Q16" s="4" t="s">
        <v>10</v>
      </c>
    </row>
    <row r="17" spans="1:17" x14ac:dyDescent="0.3">
      <c r="A17" s="4" t="str">
        <f t="shared" si="0"/>
        <v>7 B</v>
      </c>
      <c r="B17" s="4" t="s">
        <v>89</v>
      </c>
      <c r="C17" s="4" t="s">
        <v>43</v>
      </c>
      <c r="D17" s="4">
        <v>220</v>
      </c>
      <c r="E17" s="12">
        <f t="shared" si="1"/>
        <v>0</v>
      </c>
      <c r="F17" s="4">
        <v>172</v>
      </c>
      <c r="G17" s="4">
        <v>201</v>
      </c>
      <c r="H17" s="4">
        <v>180</v>
      </c>
      <c r="I17" s="4">
        <v>171</v>
      </c>
      <c r="J17" s="4">
        <v>201</v>
      </c>
      <c r="K17" s="4">
        <f t="shared" si="3"/>
        <v>925</v>
      </c>
      <c r="L17" s="12">
        <f t="shared" si="2"/>
        <v>0</v>
      </c>
      <c r="M17" s="12">
        <f t="shared" si="4"/>
        <v>925</v>
      </c>
      <c r="P17" s="4">
        <v>7</v>
      </c>
      <c r="Q17" s="4" t="s">
        <v>11</v>
      </c>
    </row>
    <row r="18" spans="1:17" x14ac:dyDescent="0.3">
      <c r="A18" s="4" t="str">
        <f t="shared" si="0"/>
        <v>7 C</v>
      </c>
      <c r="B18" s="4" t="s">
        <v>96</v>
      </c>
      <c r="C18" s="4" t="s">
        <v>42</v>
      </c>
      <c r="D18" s="4">
        <v>202</v>
      </c>
      <c r="E18" s="12">
        <f t="shared" si="1"/>
        <v>16.2</v>
      </c>
      <c r="F18" s="4">
        <v>184</v>
      </c>
      <c r="G18" s="4">
        <v>186</v>
      </c>
      <c r="H18" s="4">
        <v>170</v>
      </c>
      <c r="I18" s="4">
        <v>218</v>
      </c>
      <c r="J18" s="4">
        <v>192</v>
      </c>
      <c r="K18" s="4">
        <f t="shared" si="3"/>
        <v>950</v>
      </c>
      <c r="L18" s="12">
        <f t="shared" si="2"/>
        <v>81</v>
      </c>
      <c r="M18" s="12">
        <f t="shared" si="4"/>
        <v>1031</v>
      </c>
      <c r="P18" s="4">
        <v>7</v>
      </c>
      <c r="Q18" s="4" t="s">
        <v>12</v>
      </c>
    </row>
    <row r="19" spans="1:17" x14ac:dyDescent="0.3">
      <c r="A19" s="4" t="str">
        <f t="shared" si="0"/>
        <v>7 D</v>
      </c>
      <c r="B19" s="4" t="s">
        <v>158</v>
      </c>
      <c r="C19" s="4" t="s">
        <v>42</v>
      </c>
      <c r="D19" s="4">
        <v>206</v>
      </c>
      <c r="E19" s="12">
        <f t="shared" si="1"/>
        <v>12.6</v>
      </c>
      <c r="F19" s="4">
        <v>147</v>
      </c>
      <c r="G19" s="4">
        <v>169</v>
      </c>
      <c r="H19" s="4">
        <v>155</v>
      </c>
      <c r="I19" s="4">
        <v>163</v>
      </c>
      <c r="J19" s="4">
        <v>142</v>
      </c>
      <c r="K19" s="4">
        <f t="shared" si="3"/>
        <v>776</v>
      </c>
      <c r="L19" s="12">
        <f t="shared" si="2"/>
        <v>63</v>
      </c>
      <c r="M19" s="12">
        <f t="shared" si="4"/>
        <v>839</v>
      </c>
      <c r="P19" s="4">
        <v>7</v>
      </c>
      <c r="Q19" s="4" t="s">
        <v>59</v>
      </c>
    </row>
    <row r="20" spans="1:17" x14ac:dyDescent="0.3">
      <c r="A20" s="4" t="str">
        <f t="shared" si="0"/>
        <v>8 AA</v>
      </c>
      <c r="B20" s="4" t="s">
        <v>78</v>
      </c>
      <c r="C20" s="4" t="s">
        <v>42</v>
      </c>
      <c r="D20" s="4">
        <v>198</v>
      </c>
      <c r="E20" s="12">
        <f t="shared" si="1"/>
        <v>19.8</v>
      </c>
      <c r="F20" s="4">
        <v>192</v>
      </c>
      <c r="G20" s="4">
        <v>186</v>
      </c>
      <c r="H20" s="4">
        <v>199</v>
      </c>
      <c r="I20" s="4">
        <v>186</v>
      </c>
      <c r="J20" s="4">
        <v>183</v>
      </c>
      <c r="K20" s="4">
        <f t="shared" si="3"/>
        <v>946</v>
      </c>
      <c r="L20" s="12">
        <f t="shared" si="2"/>
        <v>99</v>
      </c>
      <c r="M20" s="12">
        <f t="shared" si="4"/>
        <v>1045</v>
      </c>
      <c r="P20" s="4">
        <v>8</v>
      </c>
      <c r="Q20" s="4" t="s">
        <v>13</v>
      </c>
    </row>
    <row r="21" spans="1:17" x14ac:dyDescent="0.3">
      <c r="A21" s="4" t="str">
        <f t="shared" si="0"/>
        <v>8 BB</v>
      </c>
      <c r="B21" s="4" t="s">
        <v>90</v>
      </c>
      <c r="C21" s="4" t="s">
        <v>42</v>
      </c>
      <c r="D21" s="4">
        <v>204</v>
      </c>
      <c r="E21" s="12">
        <f t="shared" si="1"/>
        <v>14.4</v>
      </c>
      <c r="F21" s="4">
        <v>221</v>
      </c>
      <c r="G21" s="4">
        <v>167</v>
      </c>
      <c r="H21" s="4">
        <v>198</v>
      </c>
      <c r="I21" s="4">
        <v>204</v>
      </c>
      <c r="J21" s="4">
        <v>181</v>
      </c>
      <c r="K21" s="4">
        <f t="shared" si="3"/>
        <v>971</v>
      </c>
      <c r="L21" s="12">
        <f t="shared" si="2"/>
        <v>72</v>
      </c>
      <c r="M21" s="12">
        <f t="shared" si="4"/>
        <v>1043</v>
      </c>
      <c r="P21" s="4">
        <v>8</v>
      </c>
      <c r="Q21" s="4" t="s">
        <v>14</v>
      </c>
    </row>
    <row r="22" spans="1:17" x14ac:dyDescent="0.3">
      <c r="A22" s="4" t="str">
        <f t="shared" si="0"/>
        <v>8 CC</v>
      </c>
      <c r="B22" s="4" t="s">
        <v>94</v>
      </c>
      <c r="C22" s="4" t="s">
        <v>42</v>
      </c>
      <c r="D22" s="4">
        <v>211</v>
      </c>
      <c r="E22" s="12">
        <f t="shared" si="1"/>
        <v>8.1</v>
      </c>
      <c r="F22" s="4">
        <v>169</v>
      </c>
      <c r="G22" s="4">
        <v>138</v>
      </c>
      <c r="H22" s="4">
        <v>168</v>
      </c>
      <c r="I22" s="4">
        <v>224</v>
      </c>
      <c r="J22" s="4">
        <v>197</v>
      </c>
      <c r="K22" s="4">
        <f t="shared" si="3"/>
        <v>896</v>
      </c>
      <c r="L22" s="12">
        <f t="shared" si="2"/>
        <v>40.5</v>
      </c>
      <c r="M22" s="12">
        <f t="shared" si="4"/>
        <v>936.5</v>
      </c>
      <c r="P22" s="4">
        <v>8</v>
      </c>
      <c r="Q22" s="4" t="s">
        <v>15</v>
      </c>
    </row>
    <row r="23" spans="1:17" x14ac:dyDescent="0.3">
      <c r="A23" s="4" t="str">
        <f t="shared" si="0"/>
        <v>9 A</v>
      </c>
      <c r="B23" s="4" t="s">
        <v>61</v>
      </c>
      <c r="C23" s="4" t="s">
        <v>42</v>
      </c>
      <c r="D23" s="4">
        <v>199</v>
      </c>
      <c r="E23" s="12">
        <f t="shared" si="1"/>
        <v>18.900000000000002</v>
      </c>
      <c r="F23" s="4">
        <v>131</v>
      </c>
      <c r="G23" s="4">
        <v>134</v>
      </c>
      <c r="H23" s="4">
        <v>129</v>
      </c>
      <c r="I23" s="4">
        <v>140</v>
      </c>
      <c r="J23" s="4">
        <v>144</v>
      </c>
      <c r="K23" s="4">
        <f t="shared" si="3"/>
        <v>678</v>
      </c>
      <c r="L23" s="12">
        <f t="shared" si="2"/>
        <v>94.500000000000014</v>
      </c>
      <c r="M23" s="12">
        <f t="shared" si="4"/>
        <v>772.5</v>
      </c>
      <c r="P23" s="4">
        <v>9</v>
      </c>
      <c r="Q23" s="4" t="s">
        <v>10</v>
      </c>
    </row>
    <row r="24" spans="1:17" x14ac:dyDescent="0.3">
      <c r="A24" s="4" t="str">
        <f t="shared" si="0"/>
        <v>9 B</v>
      </c>
      <c r="B24" s="4" t="s">
        <v>85</v>
      </c>
      <c r="C24" s="4" t="s">
        <v>43</v>
      </c>
      <c r="D24" s="4">
        <v>220</v>
      </c>
      <c r="E24" s="12">
        <f t="shared" si="1"/>
        <v>0</v>
      </c>
      <c r="F24" s="4">
        <v>246</v>
      </c>
      <c r="G24" s="4">
        <v>232</v>
      </c>
      <c r="H24" s="4">
        <v>161</v>
      </c>
      <c r="I24" s="4">
        <v>177</v>
      </c>
      <c r="J24" s="4">
        <v>181</v>
      </c>
      <c r="K24" s="4">
        <f t="shared" si="3"/>
        <v>997</v>
      </c>
      <c r="L24" s="12">
        <f t="shared" si="2"/>
        <v>0</v>
      </c>
      <c r="M24" s="12">
        <f t="shared" si="4"/>
        <v>997</v>
      </c>
      <c r="P24" s="4">
        <v>9</v>
      </c>
      <c r="Q24" s="4" t="s">
        <v>11</v>
      </c>
    </row>
    <row r="25" spans="1:17" x14ac:dyDescent="0.3">
      <c r="A25" s="4" t="str">
        <f t="shared" si="0"/>
        <v>9 C</v>
      </c>
      <c r="B25" s="4" t="s">
        <v>25</v>
      </c>
      <c r="C25" s="4" t="s">
        <v>43</v>
      </c>
      <c r="D25" s="4">
        <v>220</v>
      </c>
      <c r="E25" s="12">
        <f t="shared" si="1"/>
        <v>0</v>
      </c>
      <c r="F25" s="4">
        <v>192</v>
      </c>
      <c r="G25" s="4">
        <v>187</v>
      </c>
      <c r="H25" s="4">
        <v>150</v>
      </c>
      <c r="I25" s="4">
        <v>206</v>
      </c>
      <c r="J25" s="4">
        <v>246</v>
      </c>
      <c r="K25" s="4">
        <f t="shared" si="3"/>
        <v>981</v>
      </c>
      <c r="L25" s="12">
        <f t="shared" si="2"/>
        <v>0</v>
      </c>
      <c r="M25" s="12">
        <f t="shared" si="4"/>
        <v>981</v>
      </c>
      <c r="P25" s="4">
        <v>9</v>
      </c>
      <c r="Q25" s="4" t="s">
        <v>12</v>
      </c>
    </row>
    <row r="26" spans="1:17" x14ac:dyDescent="0.3">
      <c r="A26" s="4" t="str">
        <f t="shared" si="0"/>
        <v>9 D</v>
      </c>
      <c r="B26" s="4" t="s">
        <v>40</v>
      </c>
      <c r="C26" s="4" t="s">
        <v>42</v>
      </c>
      <c r="D26" s="4">
        <v>173</v>
      </c>
      <c r="E26" s="12">
        <f t="shared" si="1"/>
        <v>42.300000000000004</v>
      </c>
      <c r="F26" s="4">
        <v>129</v>
      </c>
      <c r="G26" s="4">
        <v>157</v>
      </c>
      <c r="H26" s="4">
        <v>155</v>
      </c>
      <c r="I26" s="4">
        <v>177</v>
      </c>
      <c r="J26" s="4">
        <v>161</v>
      </c>
      <c r="K26" s="4">
        <f t="shared" si="3"/>
        <v>779</v>
      </c>
      <c r="L26" s="12">
        <f t="shared" si="2"/>
        <v>211.50000000000003</v>
      </c>
      <c r="M26" s="12">
        <f t="shared" si="4"/>
        <v>990.5</v>
      </c>
      <c r="P26" s="4">
        <v>9</v>
      </c>
      <c r="Q26" s="4" t="s">
        <v>59</v>
      </c>
    </row>
    <row r="27" spans="1:17" x14ac:dyDescent="0.3">
      <c r="A27" s="4" t="str">
        <f t="shared" si="0"/>
        <v>10 AA</v>
      </c>
      <c r="B27" s="4" t="s">
        <v>64</v>
      </c>
      <c r="C27" s="4" t="s">
        <v>42</v>
      </c>
      <c r="D27" s="4">
        <v>169</v>
      </c>
      <c r="E27" s="12">
        <f t="shared" si="1"/>
        <v>45.9</v>
      </c>
      <c r="F27" s="4">
        <v>101</v>
      </c>
      <c r="G27" s="4">
        <v>103</v>
      </c>
      <c r="H27" s="4">
        <v>172</v>
      </c>
      <c r="I27" s="4">
        <v>188</v>
      </c>
      <c r="J27" s="4">
        <v>137</v>
      </c>
      <c r="K27" s="4">
        <f t="shared" si="3"/>
        <v>701</v>
      </c>
      <c r="L27" s="12">
        <f t="shared" si="2"/>
        <v>229.5</v>
      </c>
      <c r="M27" s="12">
        <f t="shared" si="4"/>
        <v>930.5</v>
      </c>
      <c r="P27" s="4">
        <v>10</v>
      </c>
      <c r="Q27" s="4" t="s">
        <v>13</v>
      </c>
    </row>
    <row r="28" spans="1:17" x14ac:dyDescent="0.3">
      <c r="A28" s="4" t="str">
        <f t="shared" si="0"/>
        <v>10 BB</v>
      </c>
      <c r="B28" s="4" t="s">
        <v>102</v>
      </c>
      <c r="C28" s="4" t="s">
        <v>43</v>
      </c>
      <c r="D28" s="4">
        <v>220</v>
      </c>
      <c r="E28" s="12">
        <f t="shared" si="1"/>
        <v>0</v>
      </c>
      <c r="F28" s="4">
        <v>191</v>
      </c>
      <c r="G28" s="4">
        <v>202</v>
      </c>
      <c r="H28" s="4">
        <v>177</v>
      </c>
      <c r="I28" s="4">
        <v>180</v>
      </c>
      <c r="J28" s="4">
        <v>214</v>
      </c>
      <c r="K28" s="4">
        <f t="shared" si="3"/>
        <v>964</v>
      </c>
      <c r="L28" s="12">
        <f t="shared" si="2"/>
        <v>0</v>
      </c>
      <c r="M28" s="12">
        <f t="shared" si="4"/>
        <v>964</v>
      </c>
      <c r="P28" s="4">
        <v>10</v>
      </c>
      <c r="Q28" s="4" t="s">
        <v>14</v>
      </c>
    </row>
    <row r="29" spans="1:17" x14ac:dyDescent="0.3">
      <c r="A29" s="4" t="str">
        <f t="shared" si="0"/>
        <v>10 CC</v>
      </c>
      <c r="B29" s="4" t="s">
        <v>111</v>
      </c>
      <c r="C29" s="4" t="s">
        <v>42</v>
      </c>
      <c r="D29" s="4">
        <v>197</v>
      </c>
      <c r="E29" s="12">
        <f t="shared" si="1"/>
        <v>20.7</v>
      </c>
      <c r="F29" s="4">
        <v>107</v>
      </c>
      <c r="G29" s="4">
        <v>130</v>
      </c>
      <c r="H29" s="4">
        <v>157</v>
      </c>
      <c r="I29" s="4">
        <v>147</v>
      </c>
      <c r="J29" s="4">
        <v>184</v>
      </c>
      <c r="K29" s="4">
        <f t="shared" si="3"/>
        <v>725</v>
      </c>
      <c r="L29" s="12">
        <f t="shared" si="2"/>
        <v>103.5</v>
      </c>
      <c r="M29" s="12">
        <f t="shared" si="4"/>
        <v>828.5</v>
      </c>
      <c r="P29" s="4">
        <v>10</v>
      </c>
      <c r="Q29" s="4" t="s">
        <v>15</v>
      </c>
    </row>
    <row r="30" spans="1:17" x14ac:dyDescent="0.3">
      <c r="A30" s="4" t="str">
        <f t="shared" si="0"/>
        <v>11 A</v>
      </c>
      <c r="B30" s="4" t="s">
        <v>63</v>
      </c>
      <c r="C30" s="4" t="s">
        <v>42</v>
      </c>
      <c r="D30" s="4">
        <v>169</v>
      </c>
      <c r="E30" s="12">
        <f t="shared" si="1"/>
        <v>45.9</v>
      </c>
      <c r="F30" s="4">
        <v>130</v>
      </c>
      <c r="G30" s="4">
        <v>129</v>
      </c>
      <c r="H30" s="4">
        <v>127</v>
      </c>
      <c r="I30" s="4">
        <v>168</v>
      </c>
      <c r="J30" s="4">
        <v>145</v>
      </c>
      <c r="K30" s="4">
        <f t="shared" si="3"/>
        <v>699</v>
      </c>
      <c r="L30" s="12">
        <f t="shared" si="2"/>
        <v>229.5</v>
      </c>
      <c r="M30" s="12">
        <f t="shared" si="4"/>
        <v>928.5</v>
      </c>
      <c r="P30" s="4">
        <v>11</v>
      </c>
      <c r="Q30" s="4" t="s">
        <v>10</v>
      </c>
    </row>
    <row r="31" spans="1:17" x14ac:dyDescent="0.3">
      <c r="A31" s="4" t="str">
        <f t="shared" si="0"/>
        <v>11 B</v>
      </c>
      <c r="B31" s="4" t="s">
        <v>30</v>
      </c>
      <c r="C31" s="4" t="s">
        <v>42</v>
      </c>
      <c r="D31" s="4">
        <v>194</v>
      </c>
      <c r="E31" s="12">
        <f t="shared" si="1"/>
        <v>23.400000000000002</v>
      </c>
      <c r="F31" s="4">
        <v>110</v>
      </c>
      <c r="G31" s="4">
        <v>113</v>
      </c>
      <c r="H31" s="4">
        <v>135</v>
      </c>
      <c r="I31" s="4">
        <v>131</v>
      </c>
      <c r="J31" s="4">
        <v>181</v>
      </c>
      <c r="K31" s="4">
        <f t="shared" si="3"/>
        <v>670</v>
      </c>
      <c r="L31" s="12">
        <f t="shared" si="2"/>
        <v>117.00000000000001</v>
      </c>
      <c r="M31" s="12">
        <f t="shared" si="4"/>
        <v>787</v>
      </c>
      <c r="P31" s="4">
        <v>11</v>
      </c>
      <c r="Q31" s="4" t="s">
        <v>11</v>
      </c>
    </row>
    <row r="32" spans="1:17" x14ac:dyDescent="0.3">
      <c r="A32" s="4" t="str">
        <f t="shared" si="0"/>
        <v>11 C</v>
      </c>
      <c r="B32" s="4" t="s">
        <v>34</v>
      </c>
      <c r="C32" s="4" t="s">
        <v>42</v>
      </c>
      <c r="D32" s="4">
        <v>166</v>
      </c>
      <c r="E32" s="12">
        <f t="shared" si="1"/>
        <v>48.6</v>
      </c>
      <c r="F32" s="4">
        <v>137</v>
      </c>
      <c r="G32" s="4">
        <v>156</v>
      </c>
      <c r="H32" s="4">
        <v>155</v>
      </c>
      <c r="I32" s="4">
        <v>151</v>
      </c>
      <c r="J32" s="4">
        <v>152</v>
      </c>
      <c r="K32" s="4">
        <f t="shared" si="3"/>
        <v>751</v>
      </c>
      <c r="L32" s="12">
        <f t="shared" si="2"/>
        <v>243</v>
      </c>
      <c r="M32" s="12">
        <f t="shared" si="4"/>
        <v>994</v>
      </c>
      <c r="P32" s="4">
        <v>11</v>
      </c>
      <c r="Q32" s="4" t="s">
        <v>12</v>
      </c>
    </row>
    <row r="33" spans="1:17" x14ac:dyDescent="0.3">
      <c r="A33" s="4" t="str">
        <f t="shared" si="0"/>
        <v>11 D</v>
      </c>
      <c r="B33" s="4" t="s">
        <v>159</v>
      </c>
      <c r="C33" s="4" t="s">
        <v>43</v>
      </c>
      <c r="D33" s="4">
        <v>220</v>
      </c>
      <c r="E33" s="12">
        <f t="shared" si="1"/>
        <v>0</v>
      </c>
      <c r="F33" s="4">
        <v>161</v>
      </c>
      <c r="G33" s="4">
        <v>165</v>
      </c>
      <c r="H33" s="4">
        <v>184</v>
      </c>
      <c r="I33" s="4">
        <v>203</v>
      </c>
      <c r="J33" s="4">
        <v>234</v>
      </c>
      <c r="K33" s="4">
        <f t="shared" si="3"/>
        <v>947</v>
      </c>
      <c r="L33" s="12">
        <f t="shared" si="2"/>
        <v>0</v>
      </c>
      <c r="M33" s="12">
        <f t="shared" si="4"/>
        <v>947</v>
      </c>
      <c r="P33" s="4">
        <v>11</v>
      </c>
      <c r="Q33" s="4" t="s">
        <v>59</v>
      </c>
    </row>
    <row r="34" spans="1:17" x14ac:dyDescent="0.3">
      <c r="A34" s="4" t="str">
        <f t="shared" si="0"/>
        <v>12 AA</v>
      </c>
      <c r="B34" s="4" t="s">
        <v>62</v>
      </c>
      <c r="C34" s="4" t="s">
        <v>42</v>
      </c>
      <c r="D34" s="4">
        <v>204</v>
      </c>
      <c r="E34" s="12">
        <f t="shared" si="1"/>
        <v>14.4</v>
      </c>
      <c r="F34" s="4">
        <v>103</v>
      </c>
      <c r="G34" s="4">
        <v>144</v>
      </c>
      <c r="H34" s="4">
        <v>180</v>
      </c>
      <c r="I34" s="4">
        <v>172</v>
      </c>
      <c r="J34" s="4">
        <v>192</v>
      </c>
      <c r="K34" s="4">
        <f t="shared" si="3"/>
        <v>791</v>
      </c>
      <c r="L34" s="12">
        <f t="shared" si="2"/>
        <v>72</v>
      </c>
      <c r="M34" s="12">
        <f t="shared" si="4"/>
        <v>863</v>
      </c>
      <c r="P34" s="4">
        <v>12</v>
      </c>
      <c r="Q34" s="4" t="s">
        <v>13</v>
      </c>
    </row>
    <row r="35" spans="1:17" x14ac:dyDescent="0.3">
      <c r="A35" s="4" t="str">
        <f t="shared" si="0"/>
        <v>12 BB</v>
      </c>
      <c r="B35" s="4" t="s">
        <v>69</v>
      </c>
      <c r="C35" s="4" t="s">
        <v>42</v>
      </c>
      <c r="D35" s="4">
        <v>216</v>
      </c>
      <c r="E35" s="12">
        <f t="shared" si="1"/>
        <v>3.6</v>
      </c>
      <c r="F35" s="4">
        <v>124</v>
      </c>
      <c r="G35" s="4">
        <v>140</v>
      </c>
      <c r="H35" s="4">
        <v>177</v>
      </c>
      <c r="I35" s="4">
        <v>188</v>
      </c>
      <c r="J35" s="4">
        <v>214</v>
      </c>
      <c r="K35" s="4">
        <f t="shared" si="3"/>
        <v>843</v>
      </c>
      <c r="L35" s="12">
        <f t="shared" si="2"/>
        <v>18</v>
      </c>
      <c r="M35" s="12">
        <f t="shared" si="4"/>
        <v>861</v>
      </c>
      <c r="P35" s="4">
        <v>12</v>
      </c>
      <c r="Q35" s="4" t="s">
        <v>14</v>
      </c>
    </row>
    <row r="36" spans="1:17" x14ac:dyDescent="0.3">
      <c r="A36" s="4" t="str">
        <f t="shared" si="0"/>
        <v>12 CC</v>
      </c>
      <c r="B36" s="4" t="s">
        <v>35</v>
      </c>
      <c r="C36" s="4" t="s">
        <v>42</v>
      </c>
      <c r="D36" s="4">
        <v>165</v>
      </c>
      <c r="E36" s="12">
        <f t="shared" si="1"/>
        <v>49.5</v>
      </c>
      <c r="F36" s="4">
        <v>152</v>
      </c>
      <c r="G36" s="4">
        <v>142</v>
      </c>
      <c r="H36" s="4">
        <v>184</v>
      </c>
      <c r="I36" s="4">
        <v>213</v>
      </c>
      <c r="J36" s="4">
        <v>158</v>
      </c>
      <c r="K36" s="4">
        <f t="shared" si="3"/>
        <v>849</v>
      </c>
      <c r="L36" s="12">
        <f t="shared" si="2"/>
        <v>247.5</v>
      </c>
      <c r="M36" s="12">
        <f t="shared" si="4"/>
        <v>1096.5</v>
      </c>
      <c r="P36" s="4">
        <v>12</v>
      </c>
      <c r="Q36" s="4" t="s">
        <v>15</v>
      </c>
    </row>
    <row r="37" spans="1:17" x14ac:dyDescent="0.3">
      <c r="A37" s="4" t="str">
        <f t="shared" si="0"/>
        <v>13 A</v>
      </c>
      <c r="B37" s="4" t="s">
        <v>77</v>
      </c>
      <c r="C37" s="4" t="s">
        <v>42</v>
      </c>
      <c r="D37" s="4">
        <v>198</v>
      </c>
      <c r="E37" s="12">
        <f t="shared" si="1"/>
        <v>19.8</v>
      </c>
      <c r="F37" s="4">
        <v>184</v>
      </c>
      <c r="G37" s="4">
        <v>165</v>
      </c>
      <c r="H37" s="4">
        <v>128</v>
      </c>
      <c r="I37" s="4">
        <v>151</v>
      </c>
      <c r="J37" s="4">
        <v>204</v>
      </c>
      <c r="K37" s="4">
        <f t="shared" si="3"/>
        <v>832</v>
      </c>
      <c r="L37" s="12">
        <f t="shared" si="2"/>
        <v>99</v>
      </c>
      <c r="M37" s="12">
        <f t="shared" si="4"/>
        <v>931</v>
      </c>
      <c r="P37" s="4">
        <v>13</v>
      </c>
      <c r="Q37" s="4" t="s">
        <v>10</v>
      </c>
    </row>
    <row r="38" spans="1:17" x14ac:dyDescent="0.3">
      <c r="A38" s="4" t="str">
        <f t="shared" si="0"/>
        <v>13 B</v>
      </c>
      <c r="B38" s="4" t="s">
        <v>86</v>
      </c>
      <c r="C38" s="4" t="s">
        <v>43</v>
      </c>
      <c r="D38" s="4">
        <v>220</v>
      </c>
      <c r="E38" s="12">
        <f t="shared" si="1"/>
        <v>0</v>
      </c>
      <c r="F38" s="4">
        <v>169</v>
      </c>
      <c r="G38" s="4">
        <v>159</v>
      </c>
      <c r="H38" s="4">
        <v>196</v>
      </c>
      <c r="I38" s="4">
        <v>188</v>
      </c>
      <c r="J38" s="4">
        <v>199</v>
      </c>
      <c r="K38" s="4">
        <f t="shared" si="3"/>
        <v>911</v>
      </c>
      <c r="L38" s="12">
        <f t="shared" si="2"/>
        <v>0</v>
      </c>
      <c r="M38" s="12">
        <f t="shared" si="4"/>
        <v>911</v>
      </c>
      <c r="P38" s="4">
        <v>13</v>
      </c>
      <c r="Q38" s="4" t="s">
        <v>11</v>
      </c>
    </row>
    <row r="39" spans="1:17" x14ac:dyDescent="0.3">
      <c r="A39" s="4" t="str">
        <f t="shared" si="0"/>
        <v>13 C</v>
      </c>
      <c r="B39" s="4" t="s">
        <v>113</v>
      </c>
      <c r="C39" s="4" t="s">
        <v>42</v>
      </c>
      <c r="D39" s="4">
        <v>178</v>
      </c>
      <c r="E39" s="12">
        <f t="shared" si="1"/>
        <v>37.800000000000004</v>
      </c>
      <c r="F39" s="4">
        <v>146</v>
      </c>
      <c r="G39" s="4">
        <v>133</v>
      </c>
      <c r="H39" s="4">
        <v>136</v>
      </c>
      <c r="I39" s="4">
        <v>158</v>
      </c>
      <c r="J39" s="4">
        <v>147</v>
      </c>
      <c r="K39" s="4">
        <f t="shared" si="3"/>
        <v>720</v>
      </c>
      <c r="L39" s="12">
        <f t="shared" si="2"/>
        <v>189.00000000000003</v>
      </c>
      <c r="M39" s="12">
        <f t="shared" si="4"/>
        <v>909</v>
      </c>
      <c r="P39" s="4">
        <v>13</v>
      </c>
      <c r="Q39" s="4" t="s">
        <v>12</v>
      </c>
    </row>
    <row r="40" spans="1:17" x14ac:dyDescent="0.3">
      <c r="A40" s="4" t="str">
        <f t="shared" si="0"/>
        <v>13 D</v>
      </c>
      <c r="B40" s="4" t="s">
        <v>160</v>
      </c>
      <c r="C40" s="4" t="s">
        <v>42</v>
      </c>
      <c r="D40" s="4">
        <v>188</v>
      </c>
      <c r="E40" s="12">
        <f t="shared" si="1"/>
        <v>28.8</v>
      </c>
      <c r="F40" s="4">
        <v>140</v>
      </c>
      <c r="G40" s="4">
        <v>152</v>
      </c>
      <c r="H40" s="4">
        <v>170</v>
      </c>
      <c r="I40" s="4">
        <v>176</v>
      </c>
      <c r="J40" s="4">
        <v>164</v>
      </c>
      <c r="K40" s="4">
        <f t="shared" si="3"/>
        <v>802</v>
      </c>
      <c r="L40" s="12">
        <f t="shared" si="2"/>
        <v>144</v>
      </c>
      <c r="M40" s="12">
        <f t="shared" si="4"/>
        <v>946</v>
      </c>
      <c r="P40" s="4">
        <v>13</v>
      </c>
      <c r="Q40" s="4" t="s">
        <v>59</v>
      </c>
    </row>
    <row r="41" spans="1:17" x14ac:dyDescent="0.3">
      <c r="A41" s="4" t="str">
        <f t="shared" si="0"/>
        <v>14 AA</v>
      </c>
      <c r="B41" s="4" t="s">
        <v>76</v>
      </c>
      <c r="C41" s="4" t="s">
        <v>42</v>
      </c>
      <c r="D41" s="4">
        <v>182</v>
      </c>
      <c r="E41" s="12">
        <f t="shared" si="1"/>
        <v>34.200000000000003</v>
      </c>
      <c r="F41" s="4">
        <v>140</v>
      </c>
      <c r="G41" s="4">
        <v>150</v>
      </c>
      <c r="H41" s="4">
        <v>122</v>
      </c>
      <c r="I41" s="4">
        <v>154</v>
      </c>
      <c r="J41" s="4">
        <v>160</v>
      </c>
      <c r="K41" s="4">
        <f t="shared" si="3"/>
        <v>726</v>
      </c>
      <c r="L41" s="12">
        <f t="shared" si="2"/>
        <v>171</v>
      </c>
      <c r="M41" s="12">
        <f t="shared" si="4"/>
        <v>897</v>
      </c>
      <c r="P41" s="4">
        <v>14</v>
      </c>
      <c r="Q41" s="4" t="s">
        <v>13</v>
      </c>
    </row>
    <row r="42" spans="1:17" x14ac:dyDescent="0.3">
      <c r="A42" s="4" t="str">
        <f t="shared" si="0"/>
        <v>14 BB</v>
      </c>
      <c r="B42" s="4" t="s">
        <v>103</v>
      </c>
      <c r="C42" s="4" t="s">
        <v>42</v>
      </c>
      <c r="D42" s="4">
        <v>203</v>
      </c>
      <c r="E42" s="12">
        <f t="shared" si="1"/>
        <v>15.3</v>
      </c>
      <c r="F42" s="4">
        <v>187</v>
      </c>
      <c r="G42" s="4">
        <v>147</v>
      </c>
      <c r="H42" s="4">
        <v>136</v>
      </c>
      <c r="I42" s="4">
        <v>135</v>
      </c>
      <c r="J42" s="4">
        <v>128</v>
      </c>
      <c r="K42" s="4">
        <f t="shared" si="3"/>
        <v>733</v>
      </c>
      <c r="L42" s="12">
        <f t="shared" si="2"/>
        <v>76.5</v>
      </c>
      <c r="M42" s="12">
        <f t="shared" si="4"/>
        <v>809.5</v>
      </c>
      <c r="P42" s="4">
        <v>14</v>
      </c>
      <c r="Q42" s="4" t="s">
        <v>14</v>
      </c>
    </row>
    <row r="43" spans="1:17" x14ac:dyDescent="0.3">
      <c r="A43" s="4" t="str">
        <f t="shared" si="0"/>
        <v>14 CC</v>
      </c>
      <c r="B43" s="4" t="s">
        <v>118</v>
      </c>
      <c r="C43" s="4" t="s">
        <v>42</v>
      </c>
      <c r="D43" s="4">
        <v>198</v>
      </c>
      <c r="E43" s="12">
        <f t="shared" si="1"/>
        <v>19.8</v>
      </c>
      <c r="F43" s="4">
        <v>152</v>
      </c>
      <c r="G43" s="4">
        <v>231</v>
      </c>
      <c r="H43" s="4">
        <v>143</v>
      </c>
      <c r="I43" s="4">
        <v>233</v>
      </c>
      <c r="J43" s="4">
        <v>204</v>
      </c>
      <c r="K43" s="4">
        <f t="shared" si="3"/>
        <v>963</v>
      </c>
      <c r="L43" s="12">
        <f t="shared" si="2"/>
        <v>99</v>
      </c>
      <c r="M43" s="12">
        <f t="shared" si="4"/>
        <v>1062</v>
      </c>
      <c r="P43" s="4">
        <v>14</v>
      </c>
      <c r="Q43" s="4" t="s">
        <v>15</v>
      </c>
    </row>
    <row r="44" spans="1:17" x14ac:dyDescent="0.3">
      <c r="A44" s="4" t="str">
        <f t="shared" si="0"/>
        <v>15 A</v>
      </c>
      <c r="B44" s="4" t="s">
        <v>66</v>
      </c>
      <c r="C44" s="4" t="s">
        <v>43</v>
      </c>
      <c r="D44" s="4">
        <v>220</v>
      </c>
      <c r="E44" s="12">
        <f t="shared" si="1"/>
        <v>0</v>
      </c>
      <c r="F44" s="4">
        <v>180</v>
      </c>
      <c r="G44" s="4">
        <v>234</v>
      </c>
      <c r="H44" s="4">
        <v>257</v>
      </c>
      <c r="I44" s="4">
        <v>227</v>
      </c>
      <c r="J44" s="4">
        <v>212</v>
      </c>
      <c r="K44" s="4">
        <f t="shared" si="3"/>
        <v>1110</v>
      </c>
      <c r="L44" s="12">
        <f t="shared" si="2"/>
        <v>0</v>
      </c>
      <c r="M44" s="12">
        <f t="shared" si="4"/>
        <v>1110</v>
      </c>
      <c r="P44" s="4">
        <v>15</v>
      </c>
      <c r="Q44" s="4" t="s">
        <v>10</v>
      </c>
    </row>
    <row r="45" spans="1:17" x14ac:dyDescent="0.3">
      <c r="A45" s="4" t="str">
        <f t="shared" si="0"/>
        <v>15 B</v>
      </c>
      <c r="B45" s="4" t="s">
        <v>92</v>
      </c>
      <c r="C45" s="4" t="s">
        <v>42</v>
      </c>
      <c r="D45" s="4">
        <v>174</v>
      </c>
      <c r="E45" s="12">
        <f t="shared" si="1"/>
        <v>41.4</v>
      </c>
      <c r="F45" s="4">
        <v>136</v>
      </c>
      <c r="G45" s="4">
        <v>136</v>
      </c>
      <c r="H45" s="4">
        <v>147</v>
      </c>
      <c r="I45" s="4">
        <v>179</v>
      </c>
      <c r="J45" s="4">
        <v>214</v>
      </c>
      <c r="K45" s="4">
        <f t="shared" si="3"/>
        <v>812</v>
      </c>
      <c r="L45" s="12">
        <f t="shared" si="2"/>
        <v>207</v>
      </c>
      <c r="M45" s="12">
        <f t="shared" si="4"/>
        <v>1019</v>
      </c>
      <c r="P45" s="4">
        <v>15</v>
      </c>
      <c r="Q45" s="4" t="s">
        <v>11</v>
      </c>
    </row>
    <row r="46" spans="1:17" x14ac:dyDescent="0.3">
      <c r="A46" s="4" t="str">
        <f t="shared" si="0"/>
        <v>15 C</v>
      </c>
      <c r="B46" s="4" t="s">
        <v>22</v>
      </c>
      <c r="C46" s="4" t="s">
        <v>42</v>
      </c>
      <c r="D46" s="4">
        <v>188</v>
      </c>
      <c r="E46" s="12">
        <f t="shared" si="1"/>
        <v>28.8</v>
      </c>
      <c r="F46" s="4">
        <v>141</v>
      </c>
      <c r="G46" s="4">
        <v>182</v>
      </c>
      <c r="H46" s="4">
        <v>197</v>
      </c>
      <c r="I46" s="4">
        <v>158</v>
      </c>
      <c r="J46" s="4">
        <v>159</v>
      </c>
      <c r="K46" s="4">
        <f t="shared" si="3"/>
        <v>837</v>
      </c>
      <c r="L46" s="12">
        <f t="shared" si="2"/>
        <v>144</v>
      </c>
      <c r="M46" s="12">
        <f t="shared" si="4"/>
        <v>981</v>
      </c>
      <c r="P46" s="4">
        <v>15</v>
      </c>
      <c r="Q46" s="4" t="s">
        <v>12</v>
      </c>
    </row>
    <row r="47" spans="1:17" x14ac:dyDescent="0.3">
      <c r="A47" s="4" t="str">
        <f t="shared" si="0"/>
        <v>15 D</v>
      </c>
      <c r="B47" s="4" t="s">
        <v>161</v>
      </c>
      <c r="C47" s="4" t="s">
        <v>43</v>
      </c>
      <c r="D47" s="4">
        <v>220</v>
      </c>
      <c r="E47" s="12">
        <f t="shared" si="1"/>
        <v>0</v>
      </c>
      <c r="F47" s="4">
        <v>236</v>
      </c>
      <c r="G47" s="4">
        <v>226</v>
      </c>
      <c r="H47" s="4">
        <v>193</v>
      </c>
      <c r="I47" s="4">
        <v>235</v>
      </c>
      <c r="J47" s="4">
        <v>174</v>
      </c>
      <c r="K47" s="4">
        <f t="shared" si="3"/>
        <v>1064</v>
      </c>
      <c r="L47" s="12">
        <f t="shared" si="2"/>
        <v>0</v>
      </c>
      <c r="M47" s="12">
        <f t="shared" si="4"/>
        <v>1064</v>
      </c>
      <c r="P47" s="4">
        <v>15</v>
      </c>
      <c r="Q47" s="4" t="s">
        <v>59</v>
      </c>
    </row>
    <row r="48" spans="1:17" x14ac:dyDescent="0.3">
      <c r="A48" s="4" t="str">
        <f t="shared" si="0"/>
        <v>16 AA</v>
      </c>
      <c r="B48" s="4" t="s">
        <v>65</v>
      </c>
      <c r="C48" s="4" t="s">
        <v>42</v>
      </c>
      <c r="D48" s="4">
        <v>179</v>
      </c>
      <c r="E48" s="12">
        <f t="shared" si="1"/>
        <v>36.9</v>
      </c>
      <c r="F48" s="4">
        <v>164</v>
      </c>
      <c r="G48" s="4">
        <v>168</v>
      </c>
      <c r="H48" s="4">
        <v>141</v>
      </c>
      <c r="I48" s="4">
        <v>181</v>
      </c>
      <c r="J48" s="4">
        <v>143</v>
      </c>
      <c r="K48" s="4">
        <f t="shared" si="3"/>
        <v>797</v>
      </c>
      <c r="L48" s="12">
        <f t="shared" si="2"/>
        <v>184.5</v>
      </c>
      <c r="M48" s="12">
        <f t="shared" si="4"/>
        <v>981.5</v>
      </c>
      <c r="P48" s="4">
        <v>16</v>
      </c>
      <c r="Q48" s="4" t="s">
        <v>13</v>
      </c>
    </row>
    <row r="49" spans="1:17" x14ac:dyDescent="0.3">
      <c r="A49" s="4" t="str">
        <f t="shared" si="0"/>
        <v>16 BB</v>
      </c>
      <c r="B49" s="4" t="s">
        <v>91</v>
      </c>
      <c r="C49" s="4" t="s">
        <v>43</v>
      </c>
      <c r="D49" s="4">
        <v>220</v>
      </c>
      <c r="E49" s="12">
        <f t="shared" si="1"/>
        <v>0</v>
      </c>
      <c r="F49" s="4">
        <v>140</v>
      </c>
      <c r="G49" s="4">
        <v>138</v>
      </c>
      <c r="H49" s="4">
        <v>164</v>
      </c>
      <c r="I49" s="4">
        <v>164</v>
      </c>
      <c r="J49" s="4">
        <v>111</v>
      </c>
      <c r="K49" s="4">
        <f t="shared" si="3"/>
        <v>717</v>
      </c>
      <c r="L49" s="12">
        <f t="shared" si="2"/>
        <v>0</v>
      </c>
      <c r="M49" s="12">
        <f t="shared" si="4"/>
        <v>717</v>
      </c>
      <c r="P49" s="4">
        <v>16</v>
      </c>
      <c r="Q49" s="4" t="s">
        <v>14</v>
      </c>
    </row>
    <row r="50" spans="1:17" x14ac:dyDescent="0.3">
      <c r="A50" s="4" t="str">
        <f t="shared" si="0"/>
        <v>16 CC</v>
      </c>
      <c r="B50" s="4" t="s">
        <v>26</v>
      </c>
      <c r="C50" s="4" t="s">
        <v>42</v>
      </c>
      <c r="D50" s="4">
        <v>194</v>
      </c>
      <c r="E50" s="12">
        <f t="shared" si="1"/>
        <v>23.400000000000002</v>
      </c>
      <c r="F50" s="4">
        <v>160</v>
      </c>
      <c r="G50" s="4">
        <v>175</v>
      </c>
      <c r="H50" s="4">
        <v>193</v>
      </c>
      <c r="I50" s="4">
        <v>201</v>
      </c>
      <c r="J50" s="4">
        <v>150</v>
      </c>
      <c r="K50" s="4">
        <f t="shared" si="3"/>
        <v>879</v>
      </c>
      <c r="L50" s="12">
        <f t="shared" si="2"/>
        <v>117.00000000000001</v>
      </c>
      <c r="M50" s="12">
        <f t="shared" si="4"/>
        <v>996</v>
      </c>
      <c r="P50" s="4">
        <v>16</v>
      </c>
      <c r="Q50" s="4" t="s">
        <v>15</v>
      </c>
    </row>
    <row r="51" spans="1:17" x14ac:dyDescent="0.3">
      <c r="A51" s="4" t="str">
        <f t="shared" si="0"/>
        <v>17 A</v>
      </c>
      <c r="B51" s="4" t="s">
        <v>67</v>
      </c>
      <c r="C51" s="4" t="s">
        <v>43</v>
      </c>
      <c r="D51" s="4">
        <v>220</v>
      </c>
      <c r="E51" s="12">
        <f t="shared" si="1"/>
        <v>0</v>
      </c>
      <c r="F51" s="4">
        <v>185</v>
      </c>
      <c r="G51" s="4">
        <v>144</v>
      </c>
      <c r="H51" s="4">
        <v>198</v>
      </c>
      <c r="I51" s="4">
        <v>235</v>
      </c>
      <c r="J51" s="4">
        <v>187</v>
      </c>
      <c r="K51" s="4">
        <f t="shared" si="3"/>
        <v>949</v>
      </c>
      <c r="L51" s="12">
        <f t="shared" si="2"/>
        <v>0</v>
      </c>
      <c r="M51" s="12">
        <f t="shared" si="4"/>
        <v>949</v>
      </c>
      <c r="P51" s="4">
        <v>17</v>
      </c>
      <c r="Q51" s="4" t="s">
        <v>10</v>
      </c>
    </row>
    <row r="52" spans="1:17" x14ac:dyDescent="0.3">
      <c r="A52" s="4" t="str">
        <f t="shared" si="0"/>
        <v>17 B</v>
      </c>
      <c r="B52" s="4" t="s">
        <v>93</v>
      </c>
      <c r="C52" s="4" t="s">
        <v>43</v>
      </c>
      <c r="D52" s="4">
        <v>220</v>
      </c>
      <c r="E52" s="12">
        <f t="shared" si="1"/>
        <v>0</v>
      </c>
      <c r="F52" s="4">
        <v>167</v>
      </c>
      <c r="G52" s="4">
        <v>211</v>
      </c>
      <c r="H52" s="4">
        <v>245</v>
      </c>
      <c r="I52" s="4">
        <v>157</v>
      </c>
      <c r="J52" s="4">
        <v>183</v>
      </c>
      <c r="K52" s="4">
        <f t="shared" si="3"/>
        <v>963</v>
      </c>
      <c r="L52" s="12">
        <f t="shared" si="2"/>
        <v>0</v>
      </c>
      <c r="M52" s="12">
        <f t="shared" si="4"/>
        <v>963</v>
      </c>
      <c r="P52" s="4">
        <v>17</v>
      </c>
      <c r="Q52" s="4" t="s">
        <v>11</v>
      </c>
    </row>
    <row r="53" spans="1:17" x14ac:dyDescent="0.3">
      <c r="A53" s="4" t="str">
        <f t="shared" si="0"/>
        <v>17 C</v>
      </c>
      <c r="B53" s="4" t="s">
        <v>121</v>
      </c>
      <c r="C53" s="4" t="s">
        <v>42</v>
      </c>
      <c r="D53" s="4">
        <v>202</v>
      </c>
      <c r="E53" s="12">
        <f t="shared" si="1"/>
        <v>16.2</v>
      </c>
      <c r="F53" s="4">
        <v>177</v>
      </c>
      <c r="G53" s="4">
        <v>133</v>
      </c>
      <c r="H53" s="4">
        <v>210</v>
      </c>
      <c r="I53" s="4">
        <v>190</v>
      </c>
      <c r="J53" s="4">
        <v>234</v>
      </c>
      <c r="K53" s="4">
        <f t="shared" si="3"/>
        <v>944</v>
      </c>
      <c r="L53" s="12">
        <f t="shared" si="2"/>
        <v>81</v>
      </c>
      <c r="M53" s="12">
        <f t="shared" si="4"/>
        <v>1025</v>
      </c>
      <c r="P53" s="4">
        <v>17</v>
      </c>
      <c r="Q53" s="4" t="s">
        <v>12</v>
      </c>
    </row>
    <row r="54" spans="1:17" x14ac:dyDescent="0.3">
      <c r="A54" s="4" t="str">
        <f t="shared" si="0"/>
        <v>18 AA</v>
      </c>
      <c r="B54" s="4" t="s">
        <v>82</v>
      </c>
      <c r="C54" s="4" t="s">
        <v>42</v>
      </c>
      <c r="D54" s="4">
        <v>181</v>
      </c>
      <c r="E54" s="12">
        <f t="shared" si="1"/>
        <v>35.1</v>
      </c>
      <c r="F54" s="4">
        <v>157</v>
      </c>
      <c r="G54" s="4">
        <v>189</v>
      </c>
      <c r="H54" s="4">
        <v>136</v>
      </c>
      <c r="I54" s="4">
        <v>180</v>
      </c>
      <c r="J54" s="4">
        <v>125</v>
      </c>
      <c r="K54" s="4">
        <f t="shared" si="3"/>
        <v>787</v>
      </c>
      <c r="L54" s="12">
        <f t="shared" si="2"/>
        <v>175.5</v>
      </c>
      <c r="M54" s="12">
        <f t="shared" si="4"/>
        <v>962.5</v>
      </c>
      <c r="P54" s="4">
        <v>18</v>
      </c>
      <c r="Q54" s="4" t="s">
        <v>13</v>
      </c>
    </row>
    <row r="55" spans="1:17" x14ac:dyDescent="0.3">
      <c r="A55" s="4" t="str">
        <f t="shared" si="0"/>
        <v>18 BB</v>
      </c>
      <c r="B55" s="4" t="s">
        <v>104</v>
      </c>
      <c r="C55" s="4" t="s">
        <v>43</v>
      </c>
      <c r="D55" s="4">
        <v>220</v>
      </c>
      <c r="E55" s="12">
        <f t="shared" si="1"/>
        <v>0</v>
      </c>
      <c r="F55" s="4">
        <v>158</v>
      </c>
      <c r="G55" s="4">
        <v>211</v>
      </c>
      <c r="H55" s="4">
        <v>202</v>
      </c>
      <c r="I55" s="4">
        <v>192</v>
      </c>
      <c r="J55" s="4">
        <v>181</v>
      </c>
      <c r="K55" s="4">
        <f t="shared" si="3"/>
        <v>944</v>
      </c>
      <c r="L55" s="12">
        <f t="shared" si="2"/>
        <v>0</v>
      </c>
      <c r="M55" s="12">
        <f t="shared" si="4"/>
        <v>944</v>
      </c>
      <c r="P55" s="4">
        <v>18</v>
      </c>
      <c r="Q55" s="4" t="s">
        <v>14</v>
      </c>
    </row>
    <row r="56" spans="1:17" x14ac:dyDescent="0.3">
      <c r="A56" s="4" t="str">
        <f t="shared" si="0"/>
        <v>18 CC</v>
      </c>
      <c r="B56" s="4" t="s">
        <v>54</v>
      </c>
      <c r="C56" s="4" t="s">
        <v>43</v>
      </c>
      <c r="D56" s="4">
        <v>220</v>
      </c>
      <c r="E56" s="12">
        <f t="shared" si="1"/>
        <v>0</v>
      </c>
      <c r="F56" s="4">
        <v>224</v>
      </c>
      <c r="G56" s="4">
        <v>214</v>
      </c>
      <c r="H56" s="4">
        <v>220</v>
      </c>
      <c r="I56" s="4">
        <v>204</v>
      </c>
      <c r="J56" s="4">
        <v>195</v>
      </c>
      <c r="K56" s="4">
        <f t="shared" si="3"/>
        <v>1057</v>
      </c>
      <c r="L56" s="12">
        <f t="shared" si="2"/>
        <v>0</v>
      </c>
      <c r="M56" s="12">
        <f t="shared" si="4"/>
        <v>1057</v>
      </c>
      <c r="P56" s="4">
        <v>18</v>
      </c>
      <c r="Q56" s="4" t="s">
        <v>15</v>
      </c>
    </row>
    <row r="57" spans="1:17" x14ac:dyDescent="0.3">
      <c r="A57" s="4" t="str">
        <f t="shared" si="0"/>
        <v>19 A</v>
      </c>
      <c r="B57" s="4" t="s">
        <v>68</v>
      </c>
      <c r="C57" s="4" t="s">
        <v>43</v>
      </c>
      <c r="D57" s="4">
        <v>220</v>
      </c>
      <c r="E57" s="12">
        <f t="shared" si="1"/>
        <v>0</v>
      </c>
      <c r="F57" s="4">
        <v>159</v>
      </c>
      <c r="G57" s="4">
        <v>188</v>
      </c>
      <c r="H57" s="4">
        <v>180</v>
      </c>
      <c r="I57" s="4">
        <v>204</v>
      </c>
      <c r="J57" s="4">
        <v>154</v>
      </c>
      <c r="K57" s="4">
        <f t="shared" si="3"/>
        <v>885</v>
      </c>
      <c r="L57" s="12">
        <f t="shared" si="2"/>
        <v>0</v>
      </c>
      <c r="M57" s="12">
        <f t="shared" si="4"/>
        <v>885</v>
      </c>
      <c r="P57" s="4">
        <v>19</v>
      </c>
      <c r="Q57" s="4" t="s">
        <v>10</v>
      </c>
    </row>
    <row r="58" spans="1:17" x14ac:dyDescent="0.3">
      <c r="A58" s="4" t="str">
        <f t="shared" si="0"/>
        <v>19 B</v>
      </c>
      <c r="B58" s="4" t="s">
        <v>105</v>
      </c>
      <c r="C58" s="4" t="s">
        <v>42</v>
      </c>
      <c r="D58" s="4">
        <v>188</v>
      </c>
      <c r="E58" s="12">
        <f t="shared" si="1"/>
        <v>28.8</v>
      </c>
      <c r="F58" s="4">
        <v>186</v>
      </c>
      <c r="G58" s="4">
        <v>180</v>
      </c>
      <c r="H58" s="4">
        <v>185</v>
      </c>
      <c r="I58" s="4">
        <v>236</v>
      </c>
      <c r="J58" s="4">
        <v>184</v>
      </c>
      <c r="K58" s="4">
        <f t="shared" si="3"/>
        <v>971</v>
      </c>
      <c r="L58" s="12">
        <f t="shared" si="2"/>
        <v>144</v>
      </c>
      <c r="M58" s="12">
        <f t="shared" si="4"/>
        <v>1115</v>
      </c>
      <c r="P58" s="4">
        <v>19</v>
      </c>
      <c r="Q58" s="4" t="s">
        <v>11</v>
      </c>
    </row>
    <row r="59" spans="1:17" x14ac:dyDescent="0.3">
      <c r="A59" s="4" t="str">
        <f t="shared" si="0"/>
        <v>19 C</v>
      </c>
      <c r="B59" s="4" t="s">
        <v>124</v>
      </c>
      <c r="C59" s="4" t="s">
        <v>42</v>
      </c>
      <c r="D59" s="4">
        <v>194</v>
      </c>
      <c r="E59" s="12">
        <f t="shared" si="1"/>
        <v>23.400000000000002</v>
      </c>
      <c r="F59" s="4">
        <v>211</v>
      </c>
      <c r="G59" s="4">
        <v>162</v>
      </c>
      <c r="H59" s="4">
        <v>181</v>
      </c>
      <c r="I59" s="4">
        <v>183</v>
      </c>
      <c r="J59" s="4">
        <v>167</v>
      </c>
      <c r="K59" s="4">
        <f t="shared" si="3"/>
        <v>904</v>
      </c>
      <c r="L59" s="12">
        <f t="shared" si="2"/>
        <v>117.00000000000001</v>
      </c>
      <c r="M59" s="12">
        <f t="shared" si="4"/>
        <v>1021</v>
      </c>
      <c r="P59" s="4">
        <v>19</v>
      </c>
      <c r="Q59" s="4" t="s">
        <v>12</v>
      </c>
    </row>
    <row r="60" spans="1:17" x14ac:dyDescent="0.3">
      <c r="A60" s="4" t="str">
        <f t="shared" si="0"/>
        <v>20 AA</v>
      </c>
      <c r="B60" s="4" t="s">
        <v>101</v>
      </c>
      <c r="C60" s="4" t="s">
        <v>43</v>
      </c>
      <c r="D60" s="4">
        <v>220</v>
      </c>
      <c r="E60" s="12">
        <f t="shared" si="1"/>
        <v>0</v>
      </c>
      <c r="F60" s="4">
        <v>194</v>
      </c>
      <c r="G60" s="4">
        <v>131</v>
      </c>
      <c r="H60" s="4">
        <v>154</v>
      </c>
      <c r="I60" s="4">
        <v>257</v>
      </c>
      <c r="J60" s="4">
        <v>182</v>
      </c>
      <c r="K60" s="4">
        <f t="shared" si="3"/>
        <v>918</v>
      </c>
      <c r="L60" s="12">
        <f t="shared" si="2"/>
        <v>0</v>
      </c>
      <c r="M60" s="12">
        <f t="shared" si="4"/>
        <v>918</v>
      </c>
      <c r="P60" s="4">
        <v>20</v>
      </c>
      <c r="Q60" s="4" t="s">
        <v>13</v>
      </c>
    </row>
    <row r="61" spans="1:17" x14ac:dyDescent="0.3">
      <c r="A61" s="4" t="str">
        <f t="shared" si="0"/>
        <v>20 BB</v>
      </c>
      <c r="B61" s="4" t="s">
        <v>106</v>
      </c>
      <c r="C61" s="4" t="s">
        <v>43</v>
      </c>
      <c r="D61" s="4">
        <v>220</v>
      </c>
      <c r="E61" s="12">
        <f t="shared" si="1"/>
        <v>0</v>
      </c>
      <c r="F61" s="4">
        <v>158</v>
      </c>
      <c r="G61" s="4">
        <v>143</v>
      </c>
      <c r="H61" s="4">
        <v>155</v>
      </c>
      <c r="I61" s="4">
        <v>218</v>
      </c>
      <c r="J61" s="4">
        <v>135</v>
      </c>
      <c r="K61" s="4">
        <f t="shared" si="3"/>
        <v>809</v>
      </c>
      <c r="L61" s="12">
        <f t="shared" si="2"/>
        <v>0</v>
      </c>
      <c r="M61" s="12">
        <f t="shared" si="4"/>
        <v>809</v>
      </c>
      <c r="P61" s="4">
        <v>20</v>
      </c>
      <c r="Q61" s="4" t="s">
        <v>14</v>
      </c>
    </row>
    <row r="62" spans="1:17" x14ac:dyDescent="0.3">
      <c r="A62" s="4" t="str">
        <f t="shared" si="0"/>
        <v>20 CC</v>
      </c>
      <c r="B62" s="4" t="s">
        <v>122</v>
      </c>
      <c r="C62" s="4" t="s">
        <v>43</v>
      </c>
      <c r="D62" s="4">
        <v>220</v>
      </c>
      <c r="E62" s="12">
        <f t="shared" si="1"/>
        <v>0</v>
      </c>
      <c r="F62" s="4">
        <v>171</v>
      </c>
      <c r="G62" s="4">
        <v>166</v>
      </c>
      <c r="H62" s="4">
        <v>211</v>
      </c>
      <c r="I62" s="4">
        <v>200</v>
      </c>
      <c r="J62" s="4">
        <v>183</v>
      </c>
      <c r="K62" s="4">
        <f t="shared" si="3"/>
        <v>931</v>
      </c>
      <c r="L62" s="12">
        <f t="shared" si="2"/>
        <v>0</v>
      </c>
      <c r="M62" s="12">
        <f t="shared" si="4"/>
        <v>931</v>
      </c>
      <c r="P62" s="4">
        <v>20</v>
      </c>
      <c r="Q62" s="4" t="s">
        <v>15</v>
      </c>
    </row>
    <row r="63" spans="1:17" x14ac:dyDescent="0.3">
      <c r="A63" s="4" t="str">
        <f t="shared" si="0"/>
        <v>21 A</v>
      </c>
      <c r="B63" s="4" t="s">
        <v>37</v>
      </c>
      <c r="C63" s="4" t="s">
        <v>43</v>
      </c>
      <c r="D63" s="4">
        <v>220</v>
      </c>
      <c r="E63" s="12">
        <f t="shared" si="1"/>
        <v>0</v>
      </c>
      <c r="F63" s="4">
        <v>149</v>
      </c>
      <c r="G63" s="4">
        <v>190</v>
      </c>
      <c r="H63" s="4">
        <v>199</v>
      </c>
      <c r="I63" s="4">
        <v>146</v>
      </c>
      <c r="J63" s="4">
        <v>150</v>
      </c>
      <c r="K63" s="4">
        <f t="shared" si="3"/>
        <v>834</v>
      </c>
      <c r="L63" s="12">
        <f t="shared" si="2"/>
        <v>0</v>
      </c>
      <c r="M63" s="12">
        <f t="shared" si="4"/>
        <v>834</v>
      </c>
      <c r="P63" s="4">
        <v>21</v>
      </c>
      <c r="Q63" s="4" t="s">
        <v>10</v>
      </c>
    </row>
    <row r="64" spans="1:17" x14ac:dyDescent="0.3">
      <c r="A64" s="4" t="str">
        <f t="shared" si="0"/>
        <v>21 B</v>
      </c>
      <c r="B64" s="4" t="s">
        <v>108</v>
      </c>
      <c r="C64" s="4" t="s">
        <v>43</v>
      </c>
      <c r="D64" s="4">
        <v>220</v>
      </c>
      <c r="E64" s="12">
        <f t="shared" si="1"/>
        <v>0</v>
      </c>
      <c r="F64" s="4">
        <v>204</v>
      </c>
      <c r="G64" s="4">
        <v>176</v>
      </c>
      <c r="H64" s="4">
        <v>221</v>
      </c>
      <c r="I64" s="4">
        <v>289</v>
      </c>
      <c r="J64" s="4">
        <v>188</v>
      </c>
      <c r="K64" s="4">
        <f t="shared" si="3"/>
        <v>1078</v>
      </c>
      <c r="L64" s="12">
        <f t="shared" si="2"/>
        <v>0</v>
      </c>
      <c r="M64" s="12">
        <f t="shared" si="4"/>
        <v>1078</v>
      </c>
      <c r="P64" s="4">
        <v>21</v>
      </c>
      <c r="Q64" s="4" t="s">
        <v>11</v>
      </c>
    </row>
    <row r="65" spans="1:17" x14ac:dyDescent="0.3">
      <c r="A65" s="4" t="str">
        <f t="shared" si="0"/>
        <v>21 C</v>
      </c>
      <c r="B65" s="4" t="s">
        <v>47</v>
      </c>
      <c r="C65" s="4" t="s">
        <v>43</v>
      </c>
      <c r="D65" s="4">
        <v>220</v>
      </c>
      <c r="E65" s="12">
        <f t="shared" si="1"/>
        <v>0</v>
      </c>
      <c r="F65" s="4">
        <v>217</v>
      </c>
      <c r="G65" s="4">
        <v>168</v>
      </c>
      <c r="H65" s="4">
        <v>244</v>
      </c>
      <c r="I65" s="4">
        <v>193</v>
      </c>
      <c r="J65" s="4">
        <v>158</v>
      </c>
      <c r="K65" s="4">
        <f t="shared" si="3"/>
        <v>980</v>
      </c>
      <c r="L65" s="12">
        <f t="shared" si="2"/>
        <v>0</v>
      </c>
      <c r="M65" s="12">
        <f t="shared" si="4"/>
        <v>980</v>
      </c>
      <c r="P65" s="4">
        <v>21</v>
      </c>
      <c r="Q65" s="4" t="s">
        <v>12</v>
      </c>
    </row>
    <row r="66" spans="1:17" x14ac:dyDescent="0.3">
      <c r="A66" s="4" t="str">
        <f t="shared" si="0"/>
        <v>22 AA</v>
      </c>
      <c r="B66" s="4" t="s">
        <v>70</v>
      </c>
      <c r="C66" s="4" t="s">
        <v>42</v>
      </c>
      <c r="D66" s="4">
        <v>192</v>
      </c>
      <c r="E66" s="12">
        <f t="shared" si="1"/>
        <v>25.2</v>
      </c>
      <c r="F66" s="4">
        <v>120</v>
      </c>
      <c r="G66" s="4">
        <v>114</v>
      </c>
      <c r="H66" s="4">
        <v>155</v>
      </c>
      <c r="I66" s="4">
        <v>161</v>
      </c>
      <c r="J66" s="4">
        <v>168</v>
      </c>
      <c r="K66" s="4">
        <f t="shared" si="3"/>
        <v>718</v>
      </c>
      <c r="L66" s="12">
        <f t="shared" ref="L66:L128" si="5">E66*5</f>
        <v>126</v>
      </c>
      <c r="M66" s="12">
        <f t="shared" si="4"/>
        <v>844</v>
      </c>
      <c r="P66" s="4">
        <v>22</v>
      </c>
      <c r="Q66" s="4" t="s">
        <v>13</v>
      </c>
    </row>
    <row r="67" spans="1:17" x14ac:dyDescent="0.3">
      <c r="A67" s="4" t="str">
        <f t="shared" si="0"/>
        <v>22 BB</v>
      </c>
      <c r="B67" s="4" t="s">
        <v>107</v>
      </c>
      <c r="C67" s="4" t="s">
        <v>43</v>
      </c>
      <c r="D67" s="4">
        <v>220</v>
      </c>
      <c r="E67" s="12">
        <f t="shared" si="1"/>
        <v>0</v>
      </c>
      <c r="F67" s="4">
        <v>175</v>
      </c>
      <c r="G67" s="4">
        <v>166</v>
      </c>
      <c r="H67" s="4">
        <v>188</v>
      </c>
      <c r="I67" s="4">
        <v>162</v>
      </c>
      <c r="J67" s="4">
        <v>224</v>
      </c>
      <c r="K67" s="4">
        <f t="shared" ref="K67:K128" si="6">SUM(F67:J67)</f>
        <v>915</v>
      </c>
      <c r="L67" s="12">
        <f t="shared" si="5"/>
        <v>0</v>
      </c>
      <c r="M67" s="12">
        <f t="shared" ref="M67:M128" si="7">K67+L67</f>
        <v>915</v>
      </c>
      <c r="P67" s="4">
        <v>22</v>
      </c>
      <c r="Q67" s="4" t="s">
        <v>14</v>
      </c>
    </row>
    <row r="68" spans="1:17" x14ac:dyDescent="0.3">
      <c r="A68" s="4" t="str">
        <f t="shared" si="0"/>
        <v>22 CC</v>
      </c>
      <c r="B68" s="4" t="s">
        <v>123</v>
      </c>
      <c r="C68" s="4" t="s">
        <v>43</v>
      </c>
      <c r="D68" s="4">
        <v>220</v>
      </c>
      <c r="E68" s="12">
        <f t="shared" si="1"/>
        <v>0</v>
      </c>
      <c r="F68" s="4">
        <v>211</v>
      </c>
      <c r="G68" s="4">
        <v>199</v>
      </c>
      <c r="H68" s="4">
        <v>266</v>
      </c>
      <c r="I68" s="4">
        <v>239</v>
      </c>
      <c r="J68" s="4">
        <v>160</v>
      </c>
      <c r="K68" s="4">
        <f t="shared" si="6"/>
        <v>1075</v>
      </c>
      <c r="L68" s="12">
        <f t="shared" si="5"/>
        <v>0</v>
      </c>
      <c r="M68" s="12">
        <f t="shared" si="7"/>
        <v>1075</v>
      </c>
      <c r="P68" s="4">
        <v>22</v>
      </c>
      <c r="Q68" s="4" t="s">
        <v>15</v>
      </c>
    </row>
    <row r="69" spans="1:17" x14ac:dyDescent="0.3">
      <c r="A69" s="4" t="str">
        <f t="shared" si="0"/>
        <v>23 A</v>
      </c>
      <c r="B69" s="4" t="s">
        <v>72</v>
      </c>
      <c r="C69" s="4" t="s">
        <v>42</v>
      </c>
      <c r="D69" s="4">
        <v>206</v>
      </c>
      <c r="E69" s="12">
        <f t="shared" si="1"/>
        <v>12.6</v>
      </c>
      <c r="F69" s="4">
        <v>183</v>
      </c>
      <c r="G69" s="4">
        <v>192</v>
      </c>
      <c r="H69" s="4">
        <v>200</v>
      </c>
      <c r="I69" s="4">
        <v>182</v>
      </c>
      <c r="J69" s="4">
        <v>122</v>
      </c>
      <c r="K69" s="4">
        <f t="shared" si="6"/>
        <v>879</v>
      </c>
      <c r="L69" s="12">
        <f t="shared" si="5"/>
        <v>63</v>
      </c>
      <c r="M69" s="12">
        <f t="shared" si="7"/>
        <v>942</v>
      </c>
      <c r="P69" s="4">
        <v>23</v>
      </c>
      <c r="Q69" s="4" t="s">
        <v>10</v>
      </c>
    </row>
    <row r="70" spans="1:17" x14ac:dyDescent="0.3">
      <c r="A70" s="4" t="str">
        <f t="shared" si="0"/>
        <v>23 B</v>
      </c>
      <c r="B70" s="4" t="s">
        <v>24</v>
      </c>
      <c r="C70" s="4" t="s">
        <v>42</v>
      </c>
      <c r="D70" s="4">
        <v>187</v>
      </c>
      <c r="E70" s="12">
        <f t="shared" si="1"/>
        <v>29.7</v>
      </c>
      <c r="F70" s="4">
        <v>198</v>
      </c>
      <c r="G70" s="4">
        <v>183</v>
      </c>
      <c r="H70" s="4">
        <v>176</v>
      </c>
      <c r="I70" s="4">
        <v>145</v>
      </c>
      <c r="J70" s="4">
        <v>173</v>
      </c>
      <c r="K70" s="4">
        <f t="shared" si="6"/>
        <v>875</v>
      </c>
      <c r="L70" s="12">
        <f t="shared" si="5"/>
        <v>148.5</v>
      </c>
      <c r="M70" s="12">
        <f t="shared" si="7"/>
        <v>1023.5</v>
      </c>
      <c r="P70" s="4">
        <v>23</v>
      </c>
      <c r="Q70" s="4" t="s">
        <v>11</v>
      </c>
    </row>
    <row r="71" spans="1:17" x14ac:dyDescent="0.3">
      <c r="A71" s="4" t="str">
        <f t="shared" si="0"/>
        <v>23 C</v>
      </c>
      <c r="B71" s="4" t="s">
        <v>125</v>
      </c>
      <c r="C71" s="4" t="s">
        <v>43</v>
      </c>
      <c r="D71" s="4">
        <v>220</v>
      </c>
      <c r="E71" s="12">
        <f t="shared" si="1"/>
        <v>0</v>
      </c>
      <c r="F71" s="4">
        <v>186</v>
      </c>
      <c r="G71" s="4">
        <v>204</v>
      </c>
      <c r="H71" s="4">
        <v>228</v>
      </c>
      <c r="I71" s="4">
        <v>192</v>
      </c>
      <c r="J71" s="4">
        <v>199</v>
      </c>
      <c r="K71" s="4">
        <f t="shared" si="6"/>
        <v>1009</v>
      </c>
      <c r="L71" s="12">
        <f t="shared" si="5"/>
        <v>0</v>
      </c>
      <c r="M71" s="12">
        <f t="shared" si="7"/>
        <v>1009</v>
      </c>
      <c r="P71" s="4">
        <v>23</v>
      </c>
      <c r="Q71" s="4" t="s">
        <v>12</v>
      </c>
    </row>
    <row r="72" spans="1:17" x14ac:dyDescent="0.3">
      <c r="A72" s="4" t="str">
        <f t="shared" ref="A72:A129" si="8">P72&amp;" "&amp;Q72</f>
        <v>24 AA</v>
      </c>
      <c r="B72" s="4" t="s">
        <v>23</v>
      </c>
      <c r="C72" s="4" t="s">
        <v>42</v>
      </c>
      <c r="D72" s="4">
        <v>191</v>
      </c>
      <c r="E72" s="12">
        <f t="shared" ref="E72:E129" si="9">(220-D72)*0.9</f>
        <v>26.1</v>
      </c>
      <c r="F72" s="4">
        <v>156</v>
      </c>
      <c r="G72" s="4">
        <v>157</v>
      </c>
      <c r="H72" s="4">
        <v>202</v>
      </c>
      <c r="I72" s="4">
        <v>136</v>
      </c>
      <c r="J72" s="4">
        <v>142</v>
      </c>
      <c r="K72" s="4">
        <f t="shared" si="6"/>
        <v>793</v>
      </c>
      <c r="L72" s="12">
        <f t="shared" si="5"/>
        <v>130.5</v>
      </c>
      <c r="M72" s="12">
        <f t="shared" si="7"/>
        <v>923.5</v>
      </c>
      <c r="P72" s="4">
        <v>24</v>
      </c>
      <c r="Q72" s="4" t="s">
        <v>13</v>
      </c>
    </row>
    <row r="73" spans="1:17" x14ac:dyDescent="0.3">
      <c r="A73" s="4" t="str">
        <f t="shared" si="8"/>
        <v>24 BB</v>
      </c>
      <c r="B73" s="4" t="s">
        <v>109</v>
      </c>
      <c r="C73" s="4" t="s">
        <v>43</v>
      </c>
      <c r="D73" s="4">
        <v>220</v>
      </c>
      <c r="E73" s="12">
        <f t="shared" si="9"/>
        <v>0</v>
      </c>
      <c r="F73" s="4">
        <v>148</v>
      </c>
      <c r="G73" s="4">
        <v>213</v>
      </c>
      <c r="H73" s="4">
        <v>234</v>
      </c>
      <c r="I73" s="4">
        <v>159</v>
      </c>
      <c r="J73" s="4">
        <v>149</v>
      </c>
      <c r="K73" s="4">
        <f t="shared" si="6"/>
        <v>903</v>
      </c>
      <c r="L73" s="12">
        <f t="shared" si="5"/>
        <v>0</v>
      </c>
      <c r="M73" s="12">
        <f t="shared" si="7"/>
        <v>903</v>
      </c>
      <c r="P73" s="4">
        <v>24</v>
      </c>
      <c r="Q73" s="4" t="s">
        <v>14</v>
      </c>
    </row>
    <row r="74" spans="1:17" x14ac:dyDescent="0.3">
      <c r="A74" s="4" t="str">
        <f t="shared" si="8"/>
        <v>24 CC</v>
      </c>
      <c r="B74" s="4" t="s">
        <v>28</v>
      </c>
      <c r="C74" s="4" t="s">
        <v>43</v>
      </c>
      <c r="D74" s="4">
        <v>220</v>
      </c>
      <c r="E74" s="12">
        <f t="shared" si="9"/>
        <v>0</v>
      </c>
      <c r="F74" s="4">
        <v>235</v>
      </c>
      <c r="G74" s="4">
        <v>223</v>
      </c>
      <c r="H74" s="4">
        <v>277</v>
      </c>
      <c r="I74" s="4">
        <v>186</v>
      </c>
      <c r="J74" s="4">
        <v>145</v>
      </c>
      <c r="K74" s="4">
        <f t="shared" si="6"/>
        <v>1066</v>
      </c>
      <c r="L74" s="12">
        <f t="shared" si="5"/>
        <v>0</v>
      </c>
      <c r="M74" s="12">
        <f t="shared" si="7"/>
        <v>1066</v>
      </c>
      <c r="P74" s="4">
        <v>24</v>
      </c>
      <c r="Q74" s="4" t="s">
        <v>15</v>
      </c>
    </row>
    <row r="75" spans="1:17" x14ac:dyDescent="0.3">
      <c r="A75" s="4" t="str">
        <f t="shared" si="8"/>
        <v>25 A</v>
      </c>
      <c r="B75" s="4" t="s">
        <v>71</v>
      </c>
      <c r="C75" s="4" t="s">
        <v>42</v>
      </c>
      <c r="D75" s="4">
        <v>207</v>
      </c>
      <c r="E75" s="12">
        <f t="shared" si="9"/>
        <v>11.700000000000001</v>
      </c>
      <c r="F75" s="4">
        <v>202</v>
      </c>
      <c r="G75" s="4">
        <v>182</v>
      </c>
      <c r="H75" s="4">
        <v>189</v>
      </c>
      <c r="I75" s="4">
        <v>153</v>
      </c>
      <c r="J75" s="4">
        <v>158</v>
      </c>
      <c r="K75" s="4">
        <f t="shared" si="6"/>
        <v>884</v>
      </c>
      <c r="L75" s="12">
        <f t="shared" si="5"/>
        <v>58.500000000000007</v>
      </c>
      <c r="M75" s="12">
        <f t="shared" si="7"/>
        <v>942.5</v>
      </c>
      <c r="P75" s="4">
        <v>25</v>
      </c>
      <c r="Q75" s="4" t="s">
        <v>10</v>
      </c>
    </row>
    <row r="76" spans="1:17" x14ac:dyDescent="0.3">
      <c r="A76" s="4" t="str">
        <f t="shared" si="8"/>
        <v>25 B</v>
      </c>
      <c r="B76" s="4" t="s">
        <v>110</v>
      </c>
      <c r="C76" s="4" t="s">
        <v>43</v>
      </c>
      <c r="D76" s="4">
        <v>220</v>
      </c>
      <c r="E76" s="12">
        <f t="shared" si="9"/>
        <v>0</v>
      </c>
      <c r="F76" s="4">
        <v>186</v>
      </c>
      <c r="G76" s="4">
        <v>201</v>
      </c>
      <c r="H76" s="4">
        <v>236</v>
      </c>
      <c r="I76" s="4">
        <v>182</v>
      </c>
      <c r="J76" s="4">
        <v>218</v>
      </c>
      <c r="K76" s="4">
        <f t="shared" si="6"/>
        <v>1023</v>
      </c>
      <c r="L76" s="12">
        <f t="shared" si="5"/>
        <v>0</v>
      </c>
      <c r="M76" s="12">
        <f t="shared" si="7"/>
        <v>1023</v>
      </c>
      <c r="P76" s="4">
        <v>25</v>
      </c>
      <c r="Q76" s="4" t="s">
        <v>11</v>
      </c>
    </row>
    <row r="77" spans="1:17" x14ac:dyDescent="0.3">
      <c r="A77" s="4" t="str">
        <f t="shared" si="8"/>
        <v>25 C</v>
      </c>
      <c r="B77" s="4" t="s">
        <v>114</v>
      </c>
      <c r="C77" s="4" t="s">
        <v>43</v>
      </c>
      <c r="D77" s="4">
        <v>220</v>
      </c>
      <c r="E77" s="12">
        <f t="shared" si="9"/>
        <v>0</v>
      </c>
      <c r="F77" s="4">
        <v>199</v>
      </c>
      <c r="G77" s="4">
        <v>127</v>
      </c>
      <c r="H77" s="4">
        <v>168</v>
      </c>
      <c r="I77" s="4">
        <v>165</v>
      </c>
      <c r="J77" s="4">
        <v>177</v>
      </c>
      <c r="K77" s="4">
        <f t="shared" si="6"/>
        <v>836</v>
      </c>
      <c r="L77" s="12">
        <f t="shared" si="5"/>
        <v>0</v>
      </c>
      <c r="M77" s="12">
        <f t="shared" si="7"/>
        <v>836</v>
      </c>
      <c r="P77" s="4">
        <v>25</v>
      </c>
      <c r="Q77" s="4" t="s">
        <v>12</v>
      </c>
    </row>
    <row r="78" spans="1:17" x14ac:dyDescent="0.3">
      <c r="A78" s="4" t="str">
        <f t="shared" si="8"/>
        <v>26 AA</v>
      </c>
      <c r="B78" s="4" t="s">
        <v>100</v>
      </c>
      <c r="C78" s="4" t="s">
        <v>42</v>
      </c>
      <c r="D78" s="4">
        <v>206</v>
      </c>
      <c r="E78" s="12">
        <f t="shared" si="9"/>
        <v>12.6</v>
      </c>
      <c r="F78" s="4">
        <v>215</v>
      </c>
      <c r="G78" s="4">
        <v>210</v>
      </c>
      <c r="H78" s="4">
        <v>245</v>
      </c>
      <c r="I78" s="4">
        <v>198</v>
      </c>
      <c r="J78" s="4">
        <v>214</v>
      </c>
      <c r="K78" s="4">
        <f t="shared" si="6"/>
        <v>1082</v>
      </c>
      <c r="L78" s="12">
        <f t="shared" si="5"/>
        <v>63</v>
      </c>
      <c r="M78" s="12">
        <f t="shared" si="7"/>
        <v>1145</v>
      </c>
      <c r="P78" s="4">
        <v>26</v>
      </c>
      <c r="Q78" s="4" t="s">
        <v>13</v>
      </c>
    </row>
    <row r="79" spans="1:17" x14ac:dyDescent="0.3">
      <c r="A79" s="4" t="str">
        <f t="shared" si="8"/>
        <v>26 BB</v>
      </c>
      <c r="B79" s="4" t="s">
        <v>115</v>
      </c>
      <c r="C79" s="4" t="s">
        <v>42</v>
      </c>
      <c r="D79" s="4">
        <v>170</v>
      </c>
      <c r="E79" s="12">
        <f t="shared" si="9"/>
        <v>45</v>
      </c>
      <c r="F79" s="4">
        <v>167</v>
      </c>
      <c r="G79" s="4">
        <v>178</v>
      </c>
      <c r="H79" s="4">
        <v>179</v>
      </c>
      <c r="I79" s="4">
        <v>139</v>
      </c>
      <c r="J79" s="4">
        <v>173</v>
      </c>
      <c r="K79" s="4">
        <f t="shared" si="6"/>
        <v>836</v>
      </c>
      <c r="L79" s="12">
        <f t="shared" si="5"/>
        <v>225</v>
      </c>
      <c r="M79" s="12">
        <f t="shared" si="7"/>
        <v>1061</v>
      </c>
      <c r="P79" s="4">
        <v>26</v>
      </c>
      <c r="Q79" s="4" t="s">
        <v>14</v>
      </c>
    </row>
    <row r="80" spans="1:17" x14ac:dyDescent="0.3">
      <c r="A80" s="4" t="str">
        <f t="shared" si="8"/>
        <v>26 CC</v>
      </c>
      <c r="B80" s="4" t="s">
        <v>116</v>
      </c>
      <c r="C80" s="4" t="s">
        <v>42</v>
      </c>
      <c r="D80" s="4">
        <v>185</v>
      </c>
      <c r="E80" s="12">
        <f t="shared" si="9"/>
        <v>31.5</v>
      </c>
      <c r="F80" s="4">
        <v>127</v>
      </c>
      <c r="G80" s="4">
        <v>168</v>
      </c>
      <c r="H80" s="4">
        <v>189</v>
      </c>
      <c r="I80" s="4">
        <v>185</v>
      </c>
      <c r="J80" s="4">
        <v>139</v>
      </c>
      <c r="K80" s="4">
        <f t="shared" si="6"/>
        <v>808</v>
      </c>
      <c r="L80" s="12">
        <f t="shared" si="5"/>
        <v>157.5</v>
      </c>
      <c r="M80" s="12">
        <f t="shared" si="7"/>
        <v>965.5</v>
      </c>
      <c r="P80" s="4">
        <v>26</v>
      </c>
      <c r="Q80" s="4" t="s">
        <v>15</v>
      </c>
    </row>
    <row r="81" spans="1:17" x14ac:dyDescent="0.3">
      <c r="A81" s="4" t="str">
        <f t="shared" si="8"/>
        <v>27 A</v>
      </c>
      <c r="B81" s="4" t="s">
        <v>74</v>
      </c>
      <c r="C81" s="4" t="s">
        <v>43</v>
      </c>
      <c r="D81" s="4">
        <v>220</v>
      </c>
      <c r="E81" s="12">
        <f t="shared" si="9"/>
        <v>0</v>
      </c>
      <c r="F81" s="4">
        <v>232</v>
      </c>
      <c r="G81" s="4">
        <v>227</v>
      </c>
      <c r="H81" s="4">
        <v>178</v>
      </c>
      <c r="I81" s="4">
        <v>178</v>
      </c>
      <c r="J81" s="4">
        <v>133</v>
      </c>
      <c r="K81" s="4">
        <f t="shared" si="6"/>
        <v>948</v>
      </c>
      <c r="L81" s="12">
        <f t="shared" si="5"/>
        <v>0</v>
      </c>
      <c r="M81" s="12">
        <f t="shared" si="7"/>
        <v>948</v>
      </c>
      <c r="P81" s="4">
        <v>27</v>
      </c>
      <c r="Q81" s="4" t="s">
        <v>10</v>
      </c>
    </row>
    <row r="82" spans="1:17" x14ac:dyDescent="0.3">
      <c r="A82" s="4" t="str">
        <f t="shared" si="8"/>
        <v>27 B</v>
      </c>
      <c r="B82" s="4" t="s">
        <v>73</v>
      </c>
      <c r="C82" s="4" t="s">
        <v>43</v>
      </c>
      <c r="D82" s="4">
        <v>220</v>
      </c>
      <c r="E82" s="12">
        <f t="shared" si="9"/>
        <v>0</v>
      </c>
      <c r="F82" s="4">
        <v>178</v>
      </c>
      <c r="G82" s="4">
        <v>178</v>
      </c>
      <c r="H82" s="4">
        <v>182</v>
      </c>
      <c r="I82" s="4">
        <v>172</v>
      </c>
      <c r="J82" s="4">
        <v>0</v>
      </c>
      <c r="K82" s="4">
        <f t="shared" si="6"/>
        <v>710</v>
      </c>
      <c r="L82" s="12">
        <f t="shared" si="5"/>
        <v>0</v>
      </c>
      <c r="M82" s="12">
        <f t="shared" si="7"/>
        <v>710</v>
      </c>
      <c r="P82" s="4">
        <v>27</v>
      </c>
      <c r="Q82" s="4" t="s">
        <v>11</v>
      </c>
    </row>
    <row r="83" spans="1:17" x14ac:dyDescent="0.3">
      <c r="A83" s="4" t="str">
        <f t="shared" si="8"/>
        <v>27 C</v>
      </c>
      <c r="B83" s="4" t="s">
        <v>32</v>
      </c>
      <c r="C83" s="4" t="s">
        <v>42</v>
      </c>
      <c r="D83" s="4">
        <v>186</v>
      </c>
      <c r="E83" s="12">
        <f t="shared" si="9"/>
        <v>30.6</v>
      </c>
      <c r="F83" s="4">
        <v>188</v>
      </c>
      <c r="G83" s="4">
        <v>236</v>
      </c>
      <c r="H83" s="4">
        <v>232</v>
      </c>
      <c r="I83" s="4">
        <v>119</v>
      </c>
      <c r="J83" s="4">
        <v>225</v>
      </c>
      <c r="K83" s="4">
        <f t="shared" si="6"/>
        <v>1000</v>
      </c>
      <c r="L83" s="12">
        <f t="shared" si="5"/>
        <v>153</v>
      </c>
      <c r="M83" s="12">
        <f t="shared" si="7"/>
        <v>1153</v>
      </c>
      <c r="P83" s="4">
        <v>27</v>
      </c>
      <c r="Q83" s="4" t="s">
        <v>12</v>
      </c>
    </row>
    <row r="84" spans="1:17" x14ac:dyDescent="0.3">
      <c r="A84" s="4" t="str">
        <f t="shared" si="8"/>
        <v>28 AA</v>
      </c>
      <c r="B84" s="4" t="s">
        <v>75</v>
      </c>
      <c r="C84" s="4" t="s">
        <v>42</v>
      </c>
      <c r="D84" s="4">
        <v>204</v>
      </c>
      <c r="E84" s="12">
        <f t="shared" si="9"/>
        <v>14.4</v>
      </c>
      <c r="F84" s="4">
        <v>144</v>
      </c>
      <c r="G84" s="4">
        <v>154</v>
      </c>
      <c r="H84" s="4">
        <v>138</v>
      </c>
      <c r="I84" s="4">
        <v>136</v>
      </c>
      <c r="J84" s="4">
        <v>124</v>
      </c>
      <c r="K84" s="4">
        <f t="shared" si="6"/>
        <v>696</v>
      </c>
      <c r="L84" s="12">
        <f t="shared" si="5"/>
        <v>72</v>
      </c>
      <c r="M84" s="12">
        <f t="shared" si="7"/>
        <v>768</v>
      </c>
      <c r="P84" s="4">
        <v>28</v>
      </c>
      <c r="Q84" s="4" t="s">
        <v>13</v>
      </c>
    </row>
    <row r="85" spans="1:17" x14ac:dyDescent="0.3">
      <c r="A85" s="4" t="str">
        <f t="shared" si="8"/>
        <v>28 BB</v>
      </c>
      <c r="B85" s="4" t="s">
        <v>36</v>
      </c>
      <c r="C85" s="4" t="s">
        <v>42</v>
      </c>
      <c r="D85" s="4">
        <v>202</v>
      </c>
      <c r="E85" s="12">
        <f t="shared" si="9"/>
        <v>16.2</v>
      </c>
      <c r="F85" s="4">
        <v>192</v>
      </c>
      <c r="G85" s="4">
        <v>173</v>
      </c>
      <c r="H85" s="4">
        <v>245</v>
      </c>
      <c r="I85" s="4">
        <v>145</v>
      </c>
      <c r="J85" s="4">
        <v>0</v>
      </c>
      <c r="K85" s="4">
        <f t="shared" si="6"/>
        <v>755</v>
      </c>
      <c r="L85" s="12">
        <f t="shared" si="5"/>
        <v>81</v>
      </c>
      <c r="M85" s="12">
        <f t="shared" si="7"/>
        <v>836</v>
      </c>
      <c r="P85" s="4">
        <v>28</v>
      </c>
      <c r="Q85" s="4" t="s">
        <v>14</v>
      </c>
    </row>
    <row r="86" spans="1:17" x14ac:dyDescent="0.3">
      <c r="A86" s="4" t="str">
        <f t="shared" si="8"/>
        <v>28 CC</v>
      </c>
      <c r="B86" s="4" t="s">
        <v>126</v>
      </c>
      <c r="C86" s="4" t="s">
        <v>43</v>
      </c>
      <c r="D86" s="4">
        <v>220</v>
      </c>
      <c r="E86" s="12">
        <f t="shared" si="9"/>
        <v>0</v>
      </c>
      <c r="F86" s="4">
        <v>268</v>
      </c>
      <c r="G86" s="4">
        <v>168</v>
      </c>
      <c r="H86" s="4">
        <v>220</v>
      </c>
      <c r="I86" s="4">
        <v>162</v>
      </c>
      <c r="J86" s="4">
        <v>224</v>
      </c>
      <c r="K86" s="4">
        <f t="shared" si="6"/>
        <v>1042</v>
      </c>
      <c r="L86" s="12">
        <f t="shared" si="5"/>
        <v>0</v>
      </c>
      <c r="M86" s="12">
        <f t="shared" si="7"/>
        <v>1042</v>
      </c>
      <c r="P86" s="4">
        <v>28</v>
      </c>
      <c r="Q86" s="4" t="s">
        <v>15</v>
      </c>
    </row>
    <row r="87" spans="1:17" x14ac:dyDescent="0.3">
      <c r="A87" s="4" t="str">
        <f t="shared" si="8"/>
        <v>29 A</v>
      </c>
      <c r="B87" s="4" t="s">
        <v>80</v>
      </c>
      <c r="C87" s="4" t="s">
        <v>42</v>
      </c>
      <c r="D87" s="4">
        <v>197</v>
      </c>
      <c r="E87" s="12">
        <f t="shared" si="9"/>
        <v>20.7</v>
      </c>
      <c r="F87" s="4">
        <v>193</v>
      </c>
      <c r="G87" s="4">
        <v>173</v>
      </c>
      <c r="H87" s="4">
        <v>228</v>
      </c>
      <c r="I87" s="4">
        <v>140</v>
      </c>
      <c r="J87" s="4">
        <v>144</v>
      </c>
      <c r="K87" s="4">
        <f t="shared" si="6"/>
        <v>878</v>
      </c>
      <c r="L87" s="12">
        <f t="shared" si="5"/>
        <v>103.5</v>
      </c>
      <c r="M87" s="12">
        <f t="shared" si="7"/>
        <v>981.5</v>
      </c>
      <c r="P87" s="4">
        <v>29</v>
      </c>
      <c r="Q87" s="4" t="s">
        <v>10</v>
      </c>
    </row>
    <row r="88" spans="1:17" x14ac:dyDescent="0.3">
      <c r="A88" s="4" t="str">
        <f t="shared" si="8"/>
        <v>29 B</v>
      </c>
      <c r="B88" s="4" t="s">
        <v>79</v>
      </c>
      <c r="C88" s="4" t="s">
        <v>42</v>
      </c>
      <c r="D88" s="4">
        <v>183</v>
      </c>
      <c r="E88" s="12">
        <f t="shared" si="9"/>
        <v>33.300000000000004</v>
      </c>
      <c r="F88" s="4">
        <v>122</v>
      </c>
      <c r="G88" s="4">
        <v>208</v>
      </c>
      <c r="H88" s="4">
        <v>201</v>
      </c>
      <c r="I88" s="4">
        <v>147</v>
      </c>
      <c r="J88" s="4">
        <v>218</v>
      </c>
      <c r="K88" s="4">
        <f t="shared" si="6"/>
        <v>896</v>
      </c>
      <c r="L88" s="12">
        <f t="shared" si="5"/>
        <v>166.50000000000003</v>
      </c>
      <c r="M88" s="12">
        <f t="shared" si="7"/>
        <v>1062.5</v>
      </c>
      <c r="P88" s="4">
        <v>29</v>
      </c>
      <c r="Q88" s="4" t="s">
        <v>11</v>
      </c>
    </row>
    <row r="89" spans="1:17" x14ac:dyDescent="0.3">
      <c r="A89" s="4" t="str">
        <f t="shared" si="8"/>
        <v>29 C</v>
      </c>
      <c r="B89" s="4" t="s">
        <v>129</v>
      </c>
      <c r="C89" s="4" t="s">
        <v>43</v>
      </c>
      <c r="D89" s="4">
        <v>220</v>
      </c>
      <c r="E89" s="12">
        <f t="shared" si="9"/>
        <v>0</v>
      </c>
      <c r="F89" s="4">
        <v>214</v>
      </c>
      <c r="G89" s="4">
        <v>214</v>
      </c>
      <c r="H89" s="4">
        <v>149</v>
      </c>
      <c r="I89" s="4">
        <v>201</v>
      </c>
      <c r="J89" s="4">
        <v>110</v>
      </c>
      <c r="K89" s="4">
        <f t="shared" si="6"/>
        <v>888</v>
      </c>
      <c r="L89" s="12">
        <f t="shared" si="5"/>
        <v>0</v>
      </c>
      <c r="M89" s="12">
        <f t="shared" si="7"/>
        <v>888</v>
      </c>
      <c r="P89" s="4">
        <v>29</v>
      </c>
      <c r="Q89" s="4" t="s">
        <v>12</v>
      </c>
    </row>
    <row r="90" spans="1:17" x14ac:dyDescent="0.3">
      <c r="A90" s="4" t="str">
        <f t="shared" si="8"/>
        <v>30 AA</v>
      </c>
      <c r="B90" s="4" t="s">
        <v>81</v>
      </c>
      <c r="C90" s="4" t="s">
        <v>42</v>
      </c>
      <c r="D90" s="4">
        <v>214</v>
      </c>
      <c r="E90" s="12">
        <f t="shared" si="9"/>
        <v>5.4</v>
      </c>
      <c r="F90" s="4">
        <v>150</v>
      </c>
      <c r="G90" s="4">
        <v>193</v>
      </c>
      <c r="H90" s="4">
        <v>182</v>
      </c>
      <c r="I90" s="4">
        <v>134</v>
      </c>
      <c r="J90" s="4">
        <v>147</v>
      </c>
      <c r="K90" s="4">
        <f t="shared" si="6"/>
        <v>806</v>
      </c>
      <c r="L90" s="12">
        <f t="shared" si="5"/>
        <v>27</v>
      </c>
      <c r="M90" s="12">
        <f t="shared" si="7"/>
        <v>833</v>
      </c>
      <c r="P90" s="4">
        <v>30</v>
      </c>
      <c r="Q90" s="4" t="s">
        <v>13</v>
      </c>
    </row>
    <row r="91" spans="1:17" x14ac:dyDescent="0.3">
      <c r="A91" s="4" t="str">
        <f t="shared" si="8"/>
        <v>30 BB</v>
      </c>
      <c r="B91" s="4" t="s">
        <v>112</v>
      </c>
      <c r="C91" s="4" t="s">
        <v>43</v>
      </c>
      <c r="D91" s="4">
        <v>220</v>
      </c>
      <c r="E91" s="12">
        <f t="shared" si="9"/>
        <v>0</v>
      </c>
      <c r="F91" s="4">
        <v>123</v>
      </c>
      <c r="G91" s="4">
        <v>229</v>
      </c>
      <c r="H91" s="4">
        <v>211</v>
      </c>
      <c r="I91" s="4">
        <v>157</v>
      </c>
      <c r="J91" s="4">
        <v>169</v>
      </c>
      <c r="K91" s="4">
        <f t="shared" si="6"/>
        <v>889</v>
      </c>
      <c r="L91" s="12">
        <f t="shared" si="5"/>
        <v>0</v>
      </c>
      <c r="M91" s="12">
        <f t="shared" si="7"/>
        <v>889</v>
      </c>
      <c r="P91" s="4">
        <v>30</v>
      </c>
      <c r="Q91" s="4" t="s">
        <v>14</v>
      </c>
    </row>
    <row r="92" spans="1:17" x14ac:dyDescent="0.3">
      <c r="A92" s="4" t="str">
        <f t="shared" si="8"/>
        <v>30 CC</v>
      </c>
      <c r="B92" s="4" t="s">
        <v>128</v>
      </c>
      <c r="C92" s="4" t="s">
        <v>42</v>
      </c>
      <c r="D92" s="4">
        <v>202</v>
      </c>
      <c r="E92" s="12">
        <f t="shared" si="9"/>
        <v>16.2</v>
      </c>
      <c r="F92" s="4">
        <v>167</v>
      </c>
      <c r="G92" s="4">
        <v>191</v>
      </c>
      <c r="H92" s="4">
        <v>194</v>
      </c>
      <c r="I92" s="4">
        <v>196</v>
      </c>
      <c r="J92" s="4">
        <v>182</v>
      </c>
      <c r="K92" s="4">
        <f t="shared" si="6"/>
        <v>930</v>
      </c>
      <c r="L92" s="12">
        <f t="shared" si="5"/>
        <v>81</v>
      </c>
      <c r="M92" s="12">
        <f t="shared" si="7"/>
        <v>1011</v>
      </c>
      <c r="P92" s="4">
        <v>30</v>
      </c>
      <c r="Q92" s="4" t="s">
        <v>15</v>
      </c>
    </row>
    <row r="93" spans="1:17" x14ac:dyDescent="0.3">
      <c r="A93" s="4" t="str">
        <f t="shared" si="8"/>
        <v>31 A</v>
      </c>
      <c r="B93" s="4" t="s">
        <v>48</v>
      </c>
      <c r="C93" s="4" t="s">
        <v>43</v>
      </c>
      <c r="D93" s="4">
        <v>220</v>
      </c>
      <c r="E93" s="12">
        <f t="shared" si="9"/>
        <v>0</v>
      </c>
      <c r="F93" s="4">
        <v>169</v>
      </c>
      <c r="G93" s="4">
        <v>199</v>
      </c>
      <c r="H93" s="4">
        <v>163</v>
      </c>
      <c r="I93" s="4">
        <v>168</v>
      </c>
      <c r="J93" s="4">
        <v>186</v>
      </c>
      <c r="K93" s="4">
        <f t="shared" si="6"/>
        <v>885</v>
      </c>
      <c r="L93" s="12">
        <f t="shared" si="5"/>
        <v>0</v>
      </c>
      <c r="M93" s="12">
        <f t="shared" si="7"/>
        <v>885</v>
      </c>
      <c r="P93" s="4">
        <v>31</v>
      </c>
      <c r="Q93" s="4" t="s">
        <v>10</v>
      </c>
    </row>
    <row r="94" spans="1:17" x14ac:dyDescent="0.3">
      <c r="A94" s="4" t="str">
        <f t="shared" si="8"/>
        <v>31 B</v>
      </c>
      <c r="B94" s="4" t="s">
        <v>50</v>
      </c>
      <c r="C94" s="4" t="s">
        <v>42</v>
      </c>
      <c r="D94" s="4">
        <v>202</v>
      </c>
      <c r="E94" s="12">
        <f t="shared" si="9"/>
        <v>16.2</v>
      </c>
      <c r="F94" s="4">
        <v>189</v>
      </c>
      <c r="G94" s="4">
        <v>203</v>
      </c>
      <c r="H94" s="4">
        <v>198</v>
      </c>
      <c r="I94" s="4">
        <v>192</v>
      </c>
      <c r="J94" s="4">
        <v>177</v>
      </c>
      <c r="K94" s="4">
        <f t="shared" si="6"/>
        <v>959</v>
      </c>
      <c r="L94" s="12">
        <f t="shared" si="5"/>
        <v>81</v>
      </c>
      <c r="M94" s="12">
        <f t="shared" si="7"/>
        <v>1040</v>
      </c>
      <c r="P94" s="4">
        <v>31</v>
      </c>
      <c r="Q94" s="4" t="s">
        <v>11</v>
      </c>
    </row>
    <row r="95" spans="1:17" x14ac:dyDescent="0.3">
      <c r="A95" s="4" t="str">
        <f t="shared" si="8"/>
        <v>31 C</v>
      </c>
      <c r="B95" s="4" t="s">
        <v>127</v>
      </c>
      <c r="C95" s="4" t="s">
        <v>43</v>
      </c>
      <c r="D95" s="4">
        <v>220</v>
      </c>
      <c r="E95" s="12">
        <f t="shared" si="9"/>
        <v>0</v>
      </c>
      <c r="F95" s="4">
        <v>143</v>
      </c>
      <c r="G95" s="4">
        <v>232</v>
      </c>
      <c r="H95" s="4">
        <v>180</v>
      </c>
      <c r="I95" s="4">
        <v>154</v>
      </c>
      <c r="J95" s="4">
        <v>189</v>
      </c>
      <c r="K95" s="4">
        <f t="shared" si="6"/>
        <v>898</v>
      </c>
      <c r="L95" s="12">
        <f t="shared" si="5"/>
        <v>0</v>
      </c>
      <c r="M95" s="12">
        <f t="shared" si="7"/>
        <v>898</v>
      </c>
      <c r="P95" s="4">
        <v>31</v>
      </c>
      <c r="Q95" s="4" t="s">
        <v>12</v>
      </c>
    </row>
    <row r="96" spans="1:17" x14ac:dyDescent="0.3">
      <c r="A96" s="4" t="str">
        <f t="shared" si="8"/>
        <v>32 AA</v>
      </c>
      <c r="B96" s="4" t="s">
        <v>51</v>
      </c>
      <c r="C96" s="4" t="s">
        <v>42</v>
      </c>
      <c r="D96" s="4">
        <v>175</v>
      </c>
      <c r="E96" s="12">
        <f t="shared" si="9"/>
        <v>40.5</v>
      </c>
      <c r="F96" s="4">
        <v>179</v>
      </c>
      <c r="G96" s="4">
        <v>188</v>
      </c>
      <c r="H96" s="4">
        <v>183</v>
      </c>
      <c r="I96" s="4">
        <v>108</v>
      </c>
      <c r="J96" s="4">
        <v>183</v>
      </c>
      <c r="K96" s="4">
        <f t="shared" si="6"/>
        <v>841</v>
      </c>
      <c r="L96" s="12">
        <f t="shared" si="5"/>
        <v>202.5</v>
      </c>
      <c r="M96" s="12">
        <f t="shared" si="7"/>
        <v>1043.5</v>
      </c>
      <c r="P96" s="4">
        <v>32</v>
      </c>
      <c r="Q96" s="4" t="s">
        <v>13</v>
      </c>
    </row>
    <row r="97" spans="1:17" x14ac:dyDescent="0.3">
      <c r="A97" s="4" t="str">
        <f t="shared" si="8"/>
        <v>32 BB</v>
      </c>
      <c r="B97" s="4" t="s">
        <v>117</v>
      </c>
      <c r="C97" s="4" t="s">
        <v>43</v>
      </c>
      <c r="D97" s="4">
        <v>220</v>
      </c>
      <c r="E97" s="12">
        <f t="shared" si="9"/>
        <v>0</v>
      </c>
      <c r="F97" s="4">
        <v>227</v>
      </c>
      <c r="G97" s="4">
        <v>267</v>
      </c>
      <c r="H97" s="4">
        <v>203</v>
      </c>
      <c r="I97" s="4">
        <v>173</v>
      </c>
      <c r="J97" s="4">
        <v>214</v>
      </c>
      <c r="K97" s="4">
        <f t="shared" si="6"/>
        <v>1084</v>
      </c>
      <c r="L97" s="12">
        <f t="shared" si="5"/>
        <v>0</v>
      </c>
      <c r="M97" s="12">
        <f t="shared" si="7"/>
        <v>1084</v>
      </c>
      <c r="P97" s="4">
        <v>32</v>
      </c>
      <c r="Q97" s="4" t="s">
        <v>14</v>
      </c>
    </row>
    <row r="98" spans="1:17" x14ac:dyDescent="0.3">
      <c r="A98" s="4" t="str">
        <f t="shared" si="8"/>
        <v>32 CC</v>
      </c>
      <c r="B98" s="4" t="s">
        <v>137</v>
      </c>
      <c r="C98" s="4" t="s">
        <v>43</v>
      </c>
      <c r="D98" s="4">
        <v>220</v>
      </c>
      <c r="E98" s="12">
        <f t="shared" si="9"/>
        <v>0</v>
      </c>
      <c r="F98" s="4">
        <v>188</v>
      </c>
      <c r="G98" s="4">
        <v>159</v>
      </c>
      <c r="H98" s="4">
        <v>159</v>
      </c>
      <c r="I98" s="4">
        <v>190</v>
      </c>
      <c r="J98" s="4">
        <v>183</v>
      </c>
      <c r="K98" s="4">
        <f t="shared" si="6"/>
        <v>879</v>
      </c>
      <c r="L98" s="12">
        <f t="shared" si="5"/>
        <v>0</v>
      </c>
      <c r="M98" s="12">
        <f t="shared" si="7"/>
        <v>879</v>
      </c>
      <c r="P98" s="4">
        <v>32</v>
      </c>
      <c r="Q98" s="4" t="s">
        <v>15</v>
      </c>
    </row>
    <row r="99" spans="1:17" x14ac:dyDescent="0.3">
      <c r="A99" s="4" t="str">
        <f t="shared" si="8"/>
        <v>33 A</v>
      </c>
      <c r="B99" s="4" t="s">
        <v>83</v>
      </c>
      <c r="C99" s="4" t="s">
        <v>42</v>
      </c>
      <c r="D99" s="4">
        <v>197</v>
      </c>
      <c r="E99" s="12">
        <f t="shared" si="9"/>
        <v>20.7</v>
      </c>
      <c r="F99" s="4">
        <v>203</v>
      </c>
      <c r="G99" s="4">
        <v>163</v>
      </c>
      <c r="H99" s="4">
        <v>142</v>
      </c>
      <c r="I99" s="4">
        <v>178</v>
      </c>
      <c r="J99" s="4">
        <v>172</v>
      </c>
      <c r="K99" s="4">
        <f t="shared" si="6"/>
        <v>858</v>
      </c>
      <c r="L99" s="12">
        <f t="shared" si="5"/>
        <v>103.5</v>
      </c>
      <c r="M99" s="12">
        <f t="shared" si="7"/>
        <v>961.5</v>
      </c>
      <c r="P99" s="4">
        <v>33</v>
      </c>
      <c r="Q99" s="4" t="s">
        <v>10</v>
      </c>
    </row>
    <row r="100" spans="1:17" x14ac:dyDescent="0.3">
      <c r="A100" s="4" t="str">
        <f t="shared" si="8"/>
        <v>33 B</v>
      </c>
      <c r="B100" s="4" t="s">
        <v>84</v>
      </c>
      <c r="C100" s="4" t="s">
        <v>43</v>
      </c>
      <c r="D100" s="4">
        <v>220</v>
      </c>
      <c r="E100" s="12">
        <f t="shared" si="9"/>
        <v>0</v>
      </c>
      <c r="F100" s="4">
        <v>211</v>
      </c>
      <c r="G100" s="4">
        <v>210</v>
      </c>
      <c r="H100" s="4">
        <v>210</v>
      </c>
      <c r="I100" s="4">
        <v>223</v>
      </c>
      <c r="J100" s="4">
        <v>167</v>
      </c>
      <c r="K100" s="4">
        <f t="shared" si="6"/>
        <v>1021</v>
      </c>
      <c r="L100" s="12">
        <f t="shared" si="5"/>
        <v>0</v>
      </c>
      <c r="M100" s="12">
        <f t="shared" si="7"/>
        <v>1021</v>
      </c>
      <c r="P100" s="4">
        <v>33</v>
      </c>
      <c r="Q100" s="4" t="s">
        <v>11</v>
      </c>
    </row>
    <row r="101" spans="1:17" x14ac:dyDescent="0.3">
      <c r="A101" s="4" t="str">
        <f t="shared" si="8"/>
        <v>33 C</v>
      </c>
      <c r="B101" s="4" t="s">
        <v>136</v>
      </c>
      <c r="C101" s="4" t="s">
        <v>43</v>
      </c>
      <c r="D101" s="4">
        <v>220</v>
      </c>
      <c r="E101" s="12">
        <f t="shared" si="9"/>
        <v>0</v>
      </c>
      <c r="F101" s="4">
        <v>220</v>
      </c>
      <c r="G101" s="4">
        <v>216</v>
      </c>
      <c r="H101" s="4">
        <v>192</v>
      </c>
      <c r="I101" s="4">
        <v>181</v>
      </c>
      <c r="J101" s="4">
        <v>146</v>
      </c>
      <c r="K101" s="4">
        <f t="shared" si="6"/>
        <v>955</v>
      </c>
      <c r="L101" s="12">
        <f t="shared" si="5"/>
        <v>0</v>
      </c>
      <c r="M101" s="12">
        <f t="shared" si="7"/>
        <v>955</v>
      </c>
      <c r="P101" s="4">
        <v>33</v>
      </c>
      <c r="Q101" s="4" t="s">
        <v>12</v>
      </c>
    </row>
    <row r="102" spans="1:17" x14ac:dyDescent="0.3">
      <c r="A102" s="4" t="str">
        <f t="shared" si="8"/>
        <v>34 AA</v>
      </c>
      <c r="B102" s="4" t="s">
        <v>33</v>
      </c>
      <c r="C102" s="4" t="s">
        <v>42</v>
      </c>
      <c r="D102" s="4">
        <v>187</v>
      </c>
      <c r="E102" s="12">
        <f t="shared" si="9"/>
        <v>29.7</v>
      </c>
      <c r="F102" s="4">
        <v>213</v>
      </c>
      <c r="G102" s="4">
        <v>174</v>
      </c>
      <c r="H102" s="4">
        <v>211</v>
      </c>
      <c r="I102" s="4">
        <v>146</v>
      </c>
      <c r="J102" s="4">
        <v>161</v>
      </c>
      <c r="K102" s="4">
        <f t="shared" si="6"/>
        <v>905</v>
      </c>
      <c r="L102" s="12">
        <f t="shared" si="5"/>
        <v>148.5</v>
      </c>
      <c r="M102" s="12">
        <f t="shared" si="7"/>
        <v>1053.5</v>
      </c>
      <c r="P102" s="4">
        <v>34</v>
      </c>
      <c r="Q102" s="4" t="s">
        <v>13</v>
      </c>
    </row>
    <row r="103" spans="1:17" x14ac:dyDescent="0.3">
      <c r="A103" s="4" t="str">
        <f t="shared" si="8"/>
        <v>34 BB</v>
      </c>
      <c r="B103" s="4" t="s">
        <v>130</v>
      </c>
      <c r="C103" s="4" t="s">
        <v>43</v>
      </c>
      <c r="D103" s="4">
        <v>220</v>
      </c>
      <c r="E103" s="12">
        <f t="shared" si="9"/>
        <v>0</v>
      </c>
      <c r="F103" s="4">
        <v>239</v>
      </c>
      <c r="G103" s="4">
        <v>225</v>
      </c>
      <c r="H103" s="4">
        <v>192</v>
      </c>
      <c r="I103" s="4">
        <v>184</v>
      </c>
      <c r="J103" s="4">
        <v>191</v>
      </c>
      <c r="K103" s="4">
        <f t="shared" si="6"/>
        <v>1031</v>
      </c>
      <c r="L103" s="12">
        <f t="shared" si="5"/>
        <v>0</v>
      </c>
      <c r="M103" s="12">
        <f t="shared" si="7"/>
        <v>1031</v>
      </c>
      <c r="P103" s="4">
        <v>34</v>
      </c>
      <c r="Q103" s="4" t="s">
        <v>14</v>
      </c>
    </row>
    <row r="104" spans="1:17" x14ac:dyDescent="0.3">
      <c r="A104" s="4" t="str">
        <f t="shared" si="8"/>
        <v>34 CC</v>
      </c>
      <c r="B104" s="4" t="s">
        <v>135</v>
      </c>
      <c r="C104" s="4" t="s">
        <v>43</v>
      </c>
      <c r="D104" s="4">
        <v>220</v>
      </c>
      <c r="E104" s="12">
        <f t="shared" si="9"/>
        <v>0</v>
      </c>
      <c r="F104" s="4">
        <v>220</v>
      </c>
      <c r="G104" s="4">
        <v>199</v>
      </c>
      <c r="H104" s="4">
        <v>195</v>
      </c>
      <c r="I104" s="4">
        <v>157</v>
      </c>
      <c r="J104" s="4">
        <v>216</v>
      </c>
      <c r="K104" s="4">
        <f t="shared" si="6"/>
        <v>987</v>
      </c>
      <c r="L104" s="12">
        <f t="shared" si="5"/>
        <v>0</v>
      </c>
      <c r="M104" s="12">
        <f t="shared" si="7"/>
        <v>987</v>
      </c>
      <c r="P104" s="4">
        <v>34</v>
      </c>
      <c r="Q104" s="4" t="s">
        <v>15</v>
      </c>
    </row>
    <row r="105" spans="1:17" x14ac:dyDescent="0.3">
      <c r="A105" s="4" t="str">
        <f t="shared" si="8"/>
        <v>35 A</v>
      </c>
      <c r="B105" s="4" t="s">
        <v>45</v>
      </c>
      <c r="C105" s="4" t="s">
        <v>43</v>
      </c>
      <c r="D105" s="4">
        <v>220</v>
      </c>
      <c r="E105" s="12">
        <f t="shared" si="9"/>
        <v>0</v>
      </c>
      <c r="F105" s="4">
        <v>242</v>
      </c>
      <c r="G105" s="4">
        <v>237</v>
      </c>
      <c r="H105" s="4">
        <v>190</v>
      </c>
      <c r="I105" s="4">
        <v>233</v>
      </c>
      <c r="J105" s="4">
        <v>229</v>
      </c>
      <c r="K105" s="4">
        <f t="shared" si="6"/>
        <v>1131</v>
      </c>
      <c r="L105" s="12">
        <f t="shared" si="5"/>
        <v>0</v>
      </c>
      <c r="M105" s="12">
        <f t="shared" si="7"/>
        <v>1131</v>
      </c>
      <c r="P105" s="4">
        <v>35</v>
      </c>
      <c r="Q105" s="4" t="s">
        <v>10</v>
      </c>
    </row>
    <row r="106" spans="1:17" x14ac:dyDescent="0.3">
      <c r="A106" s="4" t="str">
        <f t="shared" si="8"/>
        <v>35 B</v>
      </c>
      <c r="B106" s="4" t="s">
        <v>119</v>
      </c>
      <c r="C106" s="4" t="s">
        <v>42</v>
      </c>
      <c r="D106" s="4">
        <v>157</v>
      </c>
      <c r="E106" s="12">
        <f t="shared" si="9"/>
        <v>56.7</v>
      </c>
      <c r="F106" s="4">
        <v>148</v>
      </c>
      <c r="G106" s="4">
        <v>161</v>
      </c>
      <c r="H106" s="4">
        <v>145</v>
      </c>
      <c r="I106" s="4">
        <v>160</v>
      </c>
      <c r="J106" s="4">
        <v>176</v>
      </c>
      <c r="K106" s="4">
        <f t="shared" si="6"/>
        <v>790</v>
      </c>
      <c r="L106" s="12">
        <f t="shared" si="5"/>
        <v>283.5</v>
      </c>
      <c r="M106" s="12">
        <f t="shared" si="7"/>
        <v>1073.5</v>
      </c>
      <c r="P106" s="4">
        <v>35</v>
      </c>
      <c r="Q106" s="4" t="s">
        <v>11</v>
      </c>
    </row>
    <row r="107" spans="1:17" x14ac:dyDescent="0.3">
      <c r="A107" s="4" t="str">
        <f t="shared" si="8"/>
        <v>35 C</v>
      </c>
      <c r="B107" s="4" t="s">
        <v>131</v>
      </c>
      <c r="C107" s="4" t="s">
        <v>43</v>
      </c>
      <c r="D107" s="4">
        <v>220</v>
      </c>
      <c r="E107" s="12">
        <f t="shared" si="9"/>
        <v>0</v>
      </c>
      <c r="F107" s="4">
        <v>191</v>
      </c>
      <c r="G107" s="4">
        <v>203</v>
      </c>
      <c r="H107" s="4">
        <v>177</v>
      </c>
      <c r="I107" s="4">
        <v>175</v>
      </c>
      <c r="J107" s="4">
        <v>180</v>
      </c>
      <c r="K107" s="4">
        <f t="shared" si="6"/>
        <v>926</v>
      </c>
      <c r="L107" s="12">
        <f t="shared" si="5"/>
        <v>0</v>
      </c>
      <c r="M107" s="12">
        <f t="shared" si="7"/>
        <v>926</v>
      </c>
      <c r="P107" s="4">
        <v>35</v>
      </c>
      <c r="Q107" s="4" t="s">
        <v>12</v>
      </c>
    </row>
    <row r="108" spans="1:17" x14ac:dyDescent="0.3">
      <c r="A108" s="4" t="str">
        <f t="shared" si="8"/>
        <v>36 AA</v>
      </c>
      <c r="B108" s="4" t="s">
        <v>46</v>
      </c>
      <c r="C108" s="4" t="s">
        <v>43</v>
      </c>
      <c r="D108" s="4">
        <v>220</v>
      </c>
      <c r="E108" s="12">
        <f t="shared" si="9"/>
        <v>0</v>
      </c>
      <c r="F108" s="4">
        <v>219</v>
      </c>
      <c r="G108" s="4">
        <v>227</v>
      </c>
      <c r="H108" s="4">
        <v>214</v>
      </c>
      <c r="I108" s="4">
        <v>222</v>
      </c>
      <c r="J108" s="4">
        <v>162</v>
      </c>
      <c r="K108" s="4">
        <f t="shared" si="6"/>
        <v>1044</v>
      </c>
      <c r="L108" s="12">
        <f t="shared" si="5"/>
        <v>0</v>
      </c>
      <c r="M108" s="12">
        <f t="shared" si="7"/>
        <v>1044</v>
      </c>
      <c r="P108" s="4">
        <v>36</v>
      </c>
      <c r="Q108" s="4" t="s">
        <v>13</v>
      </c>
    </row>
    <row r="109" spans="1:17" x14ac:dyDescent="0.3">
      <c r="A109" s="4" t="str">
        <f t="shared" si="8"/>
        <v>36 BB</v>
      </c>
      <c r="B109" s="4" t="s">
        <v>120</v>
      </c>
      <c r="C109" s="4" t="s">
        <v>43</v>
      </c>
      <c r="D109" s="4">
        <v>220</v>
      </c>
      <c r="E109" s="12">
        <f t="shared" si="9"/>
        <v>0</v>
      </c>
      <c r="F109" s="4">
        <v>185</v>
      </c>
      <c r="G109" s="4">
        <v>223</v>
      </c>
      <c r="H109" s="4">
        <v>217</v>
      </c>
      <c r="I109" s="4">
        <v>158</v>
      </c>
      <c r="J109" s="4">
        <v>199</v>
      </c>
      <c r="K109" s="4">
        <f t="shared" si="6"/>
        <v>982</v>
      </c>
      <c r="L109" s="12">
        <f t="shared" si="5"/>
        <v>0</v>
      </c>
      <c r="M109" s="12">
        <f t="shared" si="7"/>
        <v>982</v>
      </c>
      <c r="P109" s="4">
        <v>36</v>
      </c>
      <c r="Q109" s="4" t="s">
        <v>14</v>
      </c>
    </row>
    <row r="110" spans="1:17" x14ac:dyDescent="0.3">
      <c r="A110" s="4" t="str">
        <f t="shared" si="8"/>
        <v>36 CC</v>
      </c>
      <c r="B110" s="4" t="s">
        <v>132</v>
      </c>
      <c r="C110" s="4" t="s">
        <v>43</v>
      </c>
      <c r="D110" s="4">
        <v>220</v>
      </c>
      <c r="E110" s="12">
        <f t="shared" si="9"/>
        <v>0</v>
      </c>
      <c r="F110" s="4">
        <v>216</v>
      </c>
      <c r="G110" s="4">
        <v>219</v>
      </c>
      <c r="H110" s="4">
        <v>152</v>
      </c>
      <c r="I110" s="4">
        <v>173</v>
      </c>
      <c r="J110" s="4">
        <v>147</v>
      </c>
      <c r="K110" s="4">
        <f t="shared" si="6"/>
        <v>907</v>
      </c>
      <c r="L110" s="12">
        <f t="shared" si="5"/>
        <v>0</v>
      </c>
      <c r="M110" s="12">
        <f t="shared" si="7"/>
        <v>907</v>
      </c>
      <c r="P110" s="4">
        <v>36</v>
      </c>
      <c r="Q110" s="4" t="s">
        <v>15</v>
      </c>
    </row>
    <row r="111" spans="1:17" x14ac:dyDescent="0.3">
      <c r="A111" s="4" t="str">
        <f t="shared" si="8"/>
        <v>37 A</v>
      </c>
      <c r="B111" s="4" t="s">
        <v>19</v>
      </c>
      <c r="C111" s="4" t="s">
        <v>43</v>
      </c>
      <c r="D111" s="4">
        <v>220</v>
      </c>
      <c r="E111" s="12">
        <f t="shared" si="9"/>
        <v>0</v>
      </c>
      <c r="F111" s="4">
        <v>225</v>
      </c>
      <c r="G111" s="4">
        <v>245</v>
      </c>
      <c r="H111" s="4">
        <v>161</v>
      </c>
      <c r="I111" s="4">
        <v>141</v>
      </c>
      <c r="J111" s="4">
        <v>175</v>
      </c>
      <c r="K111" s="4">
        <f t="shared" si="6"/>
        <v>947</v>
      </c>
      <c r="L111" s="12">
        <f t="shared" si="5"/>
        <v>0</v>
      </c>
      <c r="M111" s="12">
        <f t="shared" si="7"/>
        <v>947</v>
      </c>
      <c r="P111" s="4">
        <v>37</v>
      </c>
      <c r="Q111" s="4" t="s">
        <v>10</v>
      </c>
    </row>
    <row r="112" spans="1:17" x14ac:dyDescent="0.3">
      <c r="A112" s="4" t="str">
        <f t="shared" si="8"/>
        <v>37 B</v>
      </c>
      <c r="B112" s="4" t="s">
        <v>20</v>
      </c>
      <c r="C112" s="4" t="s">
        <v>42</v>
      </c>
      <c r="D112" s="4">
        <v>159</v>
      </c>
      <c r="E112" s="12">
        <f t="shared" si="9"/>
        <v>54.9</v>
      </c>
      <c r="F112" s="4">
        <v>173</v>
      </c>
      <c r="G112" s="4">
        <v>166</v>
      </c>
      <c r="H112" s="4">
        <v>159</v>
      </c>
      <c r="I112" s="4">
        <v>159</v>
      </c>
      <c r="J112" s="4">
        <v>161</v>
      </c>
      <c r="K112" s="4">
        <f t="shared" si="6"/>
        <v>818</v>
      </c>
      <c r="L112" s="12">
        <f t="shared" si="5"/>
        <v>274.5</v>
      </c>
      <c r="M112" s="12">
        <f t="shared" si="7"/>
        <v>1092.5</v>
      </c>
      <c r="P112" s="4">
        <v>37</v>
      </c>
      <c r="Q112" s="4" t="s">
        <v>11</v>
      </c>
    </row>
    <row r="113" spans="1:17" x14ac:dyDescent="0.3">
      <c r="A113" s="4" t="str">
        <f t="shared" si="8"/>
        <v>37 C</v>
      </c>
      <c r="B113" s="4" t="s">
        <v>134</v>
      </c>
      <c r="C113" s="4" t="s">
        <v>43</v>
      </c>
      <c r="D113" s="4">
        <v>220</v>
      </c>
      <c r="E113" s="12">
        <f t="shared" si="9"/>
        <v>0</v>
      </c>
      <c r="F113" s="4">
        <v>256</v>
      </c>
      <c r="G113" s="4">
        <v>212</v>
      </c>
      <c r="H113" s="4">
        <v>202</v>
      </c>
      <c r="I113" s="4">
        <v>235</v>
      </c>
      <c r="J113" s="4">
        <v>183</v>
      </c>
      <c r="K113" s="4">
        <f t="shared" si="6"/>
        <v>1088</v>
      </c>
      <c r="L113" s="12">
        <f t="shared" si="5"/>
        <v>0</v>
      </c>
      <c r="M113" s="12">
        <f t="shared" si="7"/>
        <v>1088</v>
      </c>
      <c r="P113" s="4">
        <v>37</v>
      </c>
      <c r="Q113" s="4" t="s">
        <v>12</v>
      </c>
    </row>
    <row r="114" spans="1:17" x14ac:dyDescent="0.3">
      <c r="A114" s="4" t="str">
        <f t="shared" si="8"/>
        <v>38 AA</v>
      </c>
      <c r="B114" s="4" t="s">
        <v>21</v>
      </c>
      <c r="C114" s="4" t="s">
        <v>42</v>
      </c>
      <c r="D114" s="4">
        <v>164</v>
      </c>
      <c r="E114" s="12">
        <f t="shared" si="9"/>
        <v>50.4</v>
      </c>
      <c r="F114" s="4">
        <v>154</v>
      </c>
      <c r="G114" s="4">
        <v>112</v>
      </c>
      <c r="H114" s="4">
        <v>126</v>
      </c>
      <c r="I114" s="4">
        <v>136</v>
      </c>
      <c r="J114" s="4">
        <v>136</v>
      </c>
      <c r="K114" s="4">
        <f t="shared" si="6"/>
        <v>664</v>
      </c>
      <c r="L114" s="12">
        <f t="shared" si="5"/>
        <v>252</v>
      </c>
      <c r="M114" s="12">
        <f t="shared" si="7"/>
        <v>916</v>
      </c>
      <c r="P114" s="4">
        <v>38</v>
      </c>
      <c r="Q114" s="4" t="s">
        <v>13</v>
      </c>
    </row>
    <row r="115" spans="1:17" x14ac:dyDescent="0.3">
      <c r="A115" s="4" t="str">
        <f t="shared" si="8"/>
        <v>38 BB</v>
      </c>
      <c r="B115" s="4" t="s">
        <v>133</v>
      </c>
      <c r="C115" s="4" t="s">
        <v>42</v>
      </c>
      <c r="D115" s="4">
        <v>189</v>
      </c>
      <c r="E115" s="12">
        <f t="shared" si="9"/>
        <v>27.900000000000002</v>
      </c>
      <c r="F115" s="4">
        <v>161</v>
      </c>
      <c r="G115" s="4">
        <v>155</v>
      </c>
      <c r="H115" s="4">
        <v>102</v>
      </c>
      <c r="I115" s="4">
        <v>157</v>
      </c>
      <c r="J115" s="4">
        <v>178</v>
      </c>
      <c r="K115" s="4">
        <f t="shared" si="6"/>
        <v>753</v>
      </c>
      <c r="L115" s="12">
        <f t="shared" si="5"/>
        <v>139.5</v>
      </c>
      <c r="M115" s="12">
        <f t="shared" si="7"/>
        <v>892.5</v>
      </c>
      <c r="P115" s="4">
        <v>38</v>
      </c>
      <c r="Q115" s="4" t="s">
        <v>14</v>
      </c>
    </row>
    <row r="116" spans="1:17" x14ac:dyDescent="0.3">
      <c r="A116" s="4" t="str">
        <f t="shared" si="8"/>
        <v>38 CC</v>
      </c>
      <c r="B116" s="4" t="s">
        <v>53</v>
      </c>
      <c r="C116" s="4" t="s">
        <v>43</v>
      </c>
      <c r="D116" s="4">
        <v>220</v>
      </c>
      <c r="E116" s="12">
        <f t="shared" si="9"/>
        <v>0</v>
      </c>
      <c r="F116" s="4">
        <v>170</v>
      </c>
      <c r="G116" s="4">
        <v>246</v>
      </c>
      <c r="H116" s="4">
        <v>188</v>
      </c>
      <c r="I116" s="4">
        <v>190</v>
      </c>
      <c r="J116" s="4">
        <v>223</v>
      </c>
      <c r="K116" s="4">
        <f t="shared" si="6"/>
        <v>1017</v>
      </c>
      <c r="L116" s="12">
        <f t="shared" si="5"/>
        <v>0</v>
      </c>
      <c r="M116" s="12">
        <f t="shared" si="7"/>
        <v>1017</v>
      </c>
      <c r="P116" s="4">
        <v>38</v>
      </c>
      <c r="Q116" s="4" t="s">
        <v>15</v>
      </c>
    </row>
    <row r="117" spans="1:17" x14ac:dyDescent="0.3">
      <c r="A117" s="4" t="str">
        <f t="shared" si="8"/>
        <v>39 A</v>
      </c>
      <c r="B117" s="4" t="s">
        <v>52</v>
      </c>
      <c r="C117" s="4" t="s">
        <v>42</v>
      </c>
      <c r="D117" s="4">
        <v>187</v>
      </c>
      <c r="E117" s="12">
        <f t="shared" si="9"/>
        <v>29.7</v>
      </c>
      <c r="F117" s="4">
        <v>300</v>
      </c>
      <c r="G117" s="4">
        <v>177</v>
      </c>
      <c r="H117" s="4">
        <v>145</v>
      </c>
      <c r="I117" s="4">
        <v>143</v>
      </c>
      <c r="J117" s="4">
        <v>156</v>
      </c>
      <c r="K117" s="4">
        <f t="shared" si="6"/>
        <v>921</v>
      </c>
      <c r="L117" s="12">
        <f t="shared" si="5"/>
        <v>148.5</v>
      </c>
      <c r="M117" s="12">
        <f t="shared" si="7"/>
        <v>1069.5</v>
      </c>
      <c r="P117" s="4">
        <v>39</v>
      </c>
      <c r="Q117" s="4" t="s">
        <v>10</v>
      </c>
    </row>
    <row r="118" spans="1:17" x14ac:dyDescent="0.3">
      <c r="A118" s="4" t="str">
        <f t="shared" si="8"/>
        <v>39 B</v>
      </c>
      <c r="B118" s="4" t="s">
        <v>139</v>
      </c>
      <c r="C118" s="4" t="s">
        <v>42</v>
      </c>
      <c r="D118" s="4">
        <v>129</v>
      </c>
      <c r="E118" s="12">
        <f t="shared" si="9"/>
        <v>81.900000000000006</v>
      </c>
      <c r="F118" s="4">
        <v>205</v>
      </c>
      <c r="G118" s="4">
        <v>150</v>
      </c>
      <c r="H118" s="4">
        <v>103</v>
      </c>
      <c r="I118" s="4">
        <v>167</v>
      </c>
      <c r="J118" s="4">
        <v>153</v>
      </c>
      <c r="K118" s="4">
        <f t="shared" si="6"/>
        <v>778</v>
      </c>
      <c r="L118" s="12">
        <f t="shared" si="5"/>
        <v>409.5</v>
      </c>
      <c r="M118" s="12">
        <f t="shared" si="7"/>
        <v>1187.5</v>
      </c>
      <c r="P118" s="4">
        <v>39</v>
      </c>
      <c r="Q118" s="4" t="s">
        <v>11</v>
      </c>
    </row>
    <row r="119" spans="1:17" x14ac:dyDescent="0.3">
      <c r="A119" s="4" t="str">
        <f t="shared" si="8"/>
        <v>39 C</v>
      </c>
      <c r="B119" s="4" t="s">
        <v>141</v>
      </c>
      <c r="C119" s="4" t="s">
        <v>42</v>
      </c>
      <c r="D119" s="4">
        <v>164</v>
      </c>
      <c r="E119" s="12">
        <f t="shared" si="9"/>
        <v>50.4</v>
      </c>
      <c r="F119" s="4">
        <v>169</v>
      </c>
      <c r="G119" s="4">
        <v>118</v>
      </c>
      <c r="H119" s="4">
        <v>173</v>
      </c>
      <c r="I119" s="4">
        <v>218</v>
      </c>
      <c r="J119" s="4">
        <v>170</v>
      </c>
      <c r="K119" s="4">
        <f t="shared" si="6"/>
        <v>848</v>
      </c>
      <c r="L119" s="12">
        <f t="shared" si="5"/>
        <v>252</v>
      </c>
      <c r="M119" s="12">
        <f t="shared" si="7"/>
        <v>1100</v>
      </c>
      <c r="P119" s="4">
        <v>39</v>
      </c>
      <c r="Q119" s="4" t="s">
        <v>12</v>
      </c>
    </row>
    <row r="120" spans="1:17" x14ac:dyDescent="0.3">
      <c r="A120" s="4" t="str">
        <f t="shared" si="8"/>
        <v>40 AA</v>
      </c>
      <c r="B120" s="4" t="s">
        <v>138</v>
      </c>
      <c r="C120" s="4" t="s">
        <v>43</v>
      </c>
      <c r="D120" s="4">
        <v>220</v>
      </c>
      <c r="E120" s="12">
        <f t="shared" si="9"/>
        <v>0</v>
      </c>
      <c r="F120" s="4">
        <v>139</v>
      </c>
      <c r="G120" s="4">
        <v>180</v>
      </c>
      <c r="H120" s="4">
        <v>200</v>
      </c>
      <c r="I120" s="4">
        <v>204</v>
      </c>
      <c r="J120" s="4">
        <v>155</v>
      </c>
      <c r="K120" s="4">
        <f t="shared" si="6"/>
        <v>878</v>
      </c>
      <c r="L120" s="12">
        <f t="shared" si="5"/>
        <v>0</v>
      </c>
      <c r="M120" s="12">
        <f t="shared" si="7"/>
        <v>878</v>
      </c>
      <c r="P120" s="4">
        <v>40</v>
      </c>
      <c r="Q120" s="4" t="s">
        <v>13</v>
      </c>
    </row>
    <row r="121" spans="1:17" x14ac:dyDescent="0.3">
      <c r="A121" s="4" t="str">
        <f t="shared" si="8"/>
        <v>40 BB</v>
      </c>
      <c r="B121" s="4" t="s">
        <v>140</v>
      </c>
      <c r="C121" s="4" t="s">
        <v>42</v>
      </c>
      <c r="D121" s="4">
        <v>211</v>
      </c>
      <c r="E121" s="12">
        <f t="shared" si="9"/>
        <v>8.1</v>
      </c>
      <c r="F121" s="4">
        <v>164</v>
      </c>
      <c r="G121" s="4">
        <v>192</v>
      </c>
      <c r="H121" s="4">
        <v>243</v>
      </c>
      <c r="I121" s="4">
        <v>152</v>
      </c>
      <c r="J121" s="4">
        <v>183</v>
      </c>
      <c r="K121" s="4">
        <f t="shared" si="6"/>
        <v>934</v>
      </c>
      <c r="L121" s="12">
        <f t="shared" si="5"/>
        <v>40.5</v>
      </c>
      <c r="M121" s="12">
        <f t="shared" si="7"/>
        <v>974.5</v>
      </c>
      <c r="P121" s="4">
        <v>40</v>
      </c>
      <c r="Q121" s="4" t="s">
        <v>14</v>
      </c>
    </row>
    <row r="122" spans="1:17" x14ac:dyDescent="0.3">
      <c r="A122" s="4" t="str">
        <f t="shared" si="8"/>
        <v>40 CC</v>
      </c>
      <c r="B122" s="4" t="s">
        <v>144</v>
      </c>
      <c r="C122" s="4" t="s">
        <v>43</v>
      </c>
      <c r="D122" s="4">
        <v>220</v>
      </c>
      <c r="E122" s="12">
        <f t="shared" si="9"/>
        <v>0</v>
      </c>
      <c r="F122" s="4">
        <v>169</v>
      </c>
      <c r="G122" s="4">
        <v>192</v>
      </c>
      <c r="H122" s="4">
        <v>151</v>
      </c>
      <c r="I122" s="4">
        <v>256</v>
      </c>
      <c r="J122" s="4">
        <v>168</v>
      </c>
      <c r="K122" s="4">
        <f t="shared" si="6"/>
        <v>936</v>
      </c>
      <c r="L122" s="12">
        <f t="shared" si="5"/>
        <v>0</v>
      </c>
      <c r="M122" s="12">
        <f t="shared" si="7"/>
        <v>936</v>
      </c>
      <c r="P122" s="4">
        <v>40</v>
      </c>
      <c r="Q122" s="4" t="s">
        <v>15</v>
      </c>
    </row>
    <row r="123" spans="1:17" x14ac:dyDescent="0.3">
      <c r="A123" s="4" t="str">
        <f t="shared" si="8"/>
        <v>41 A</v>
      </c>
      <c r="B123" s="4" t="s">
        <v>142</v>
      </c>
      <c r="C123" s="4" t="s">
        <v>42</v>
      </c>
      <c r="D123" s="4">
        <v>165</v>
      </c>
      <c r="E123" s="12">
        <f t="shared" si="9"/>
        <v>49.5</v>
      </c>
      <c r="F123" s="4">
        <v>170</v>
      </c>
      <c r="G123" s="4">
        <v>145</v>
      </c>
      <c r="H123" s="4">
        <v>132</v>
      </c>
      <c r="I123" s="4">
        <v>125</v>
      </c>
      <c r="J123" s="4">
        <v>119</v>
      </c>
      <c r="K123" s="4">
        <f t="shared" si="6"/>
        <v>691</v>
      </c>
      <c r="L123" s="12">
        <f t="shared" si="5"/>
        <v>247.5</v>
      </c>
      <c r="M123" s="12">
        <f t="shared" si="7"/>
        <v>938.5</v>
      </c>
      <c r="P123" s="4">
        <v>41</v>
      </c>
      <c r="Q123" s="4" t="s">
        <v>10</v>
      </c>
    </row>
    <row r="124" spans="1:17" x14ac:dyDescent="0.3">
      <c r="A124" s="4" t="str">
        <f t="shared" si="8"/>
        <v>41 B</v>
      </c>
      <c r="B124" s="4" t="s">
        <v>55</v>
      </c>
      <c r="C124" s="4" t="s">
        <v>43</v>
      </c>
      <c r="D124" s="4">
        <v>220</v>
      </c>
      <c r="E124" s="12">
        <f t="shared" si="9"/>
        <v>0</v>
      </c>
      <c r="F124" s="4">
        <v>220</v>
      </c>
      <c r="G124" s="4">
        <v>264</v>
      </c>
      <c r="H124" s="4">
        <v>193</v>
      </c>
      <c r="I124" s="4">
        <v>177</v>
      </c>
      <c r="J124" s="4">
        <v>215</v>
      </c>
      <c r="K124" s="4">
        <f t="shared" si="6"/>
        <v>1069</v>
      </c>
      <c r="L124" s="12">
        <f t="shared" si="5"/>
        <v>0</v>
      </c>
      <c r="M124" s="12">
        <f t="shared" si="7"/>
        <v>1069</v>
      </c>
      <c r="P124" s="4">
        <v>41</v>
      </c>
      <c r="Q124" s="4" t="s">
        <v>11</v>
      </c>
    </row>
    <row r="125" spans="1:17" x14ac:dyDescent="0.3">
      <c r="A125" s="4" t="str">
        <f t="shared" si="8"/>
        <v>41 C</v>
      </c>
      <c r="B125" s="4" t="s">
        <v>145</v>
      </c>
      <c r="C125" s="4" t="s">
        <v>42</v>
      </c>
      <c r="D125" s="4">
        <v>203</v>
      </c>
      <c r="E125" s="12">
        <f t="shared" si="9"/>
        <v>15.3</v>
      </c>
      <c r="F125" s="4">
        <v>195</v>
      </c>
      <c r="G125" s="4">
        <v>134</v>
      </c>
      <c r="H125" s="4">
        <v>136</v>
      </c>
      <c r="I125" s="4">
        <v>147</v>
      </c>
      <c r="J125" s="4">
        <v>153</v>
      </c>
      <c r="K125" s="4">
        <f t="shared" si="6"/>
        <v>765</v>
      </c>
      <c r="L125" s="12">
        <f t="shared" si="5"/>
        <v>76.5</v>
      </c>
      <c r="M125" s="12">
        <f t="shared" si="7"/>
        <v>841.5</v>
      </c>
      <c r="P125" s="4">
        <v>41</v>
      </c>
      <c r="Q125" s="4" t="s">
        <v>12</v>
      </c>
    </row>
    <row r="126" spans="1:17" x14ac:dyDescent="0.3">
      <c r="A126" s="4" t="str">
        <f t="shared" si="8"/>
        <v>42 AA</v>
      </c>
      <c r="B126" s="4" t="s">
        <v>143</v>
      </c>
      <c r="C126" s="4" t="s">
        <v>42</v>
      </c>
      <c r="D126" s="4">
        <v>185</v>
      </c>
      <c r="E126" s="12">
        <f t="shared" si="9"/>
        <v>31.5</v>
      </c>
      <c r="F126" s="4">
        <v>220</v>
      </c>
      <c r="G126" s="4">
        <v>154</v>
      </c>
      <c r="H126" s="4">
        <v>147</v>
      </c>
      <c r="I126" s="4">
        <v>124</v>
      </c>
      <c r="J126" s="4">
        <v>136</v>
      </c>
      <c r="K126" s="4">
        <f t="shared" si="6"/>
        <v>781</v>
      </c>
      <c r="L126" s="12">
        <f t="shared" si="5"/>
        <v>157.5</v>
      </c>
      <c r="M126" s="12">
        <f t="shared" si="7"/>
        <v>938.5</v>
      </c>
      <c r="P126" s="4">
        <v>42</v>
      </c>
      <c r="Q126" s="4" t="s">
        <v>13</v>
      </c>
    </row>
    <row r="127" spans="1:17" x14ac:dyDescent="0.3">
      <c r="A127" s="4" t="str">
        <f t="shared" si="8"/>
        <v>42 BB</v>
      </c>
      <c r="B127" s="4" t="s">
        <v>31</v>
      </c>
      <c r="C127" s="4" t="s">
        <v>43</v>
      </c>
      <c r="D127" s="4">
        <v>220</v>
      </c>
      <c r="E127" s="12">
        <f t="shared" si="9"/>
        <v>0</v>
      </c>
      <c r="F127" s="4">
        <v>206</v>
      </c>
      <c r="G127" s="4">
        <v>227</v>
      </c>
      <c r="H127" s="4">
        <v>248</v>
      </c>
      <c r="I127" s="4">
        <v>194</v>
      </c>
      <c r="J127" s="4">
        <v>214</v>
      </c>
      <c r="K127" s="4">
        <f t="shared" si="6"/>
        <v>1089</v>
      </c>
      <c r="L127" s="12">
        <f t="shared" si="5"/>
        <v>0</v>
      </c>
      <c r="M127" s="12">
        <f t="shared" si="7"/>
        <v>1089</v>
      </c>
      <c r="P127" s="4">
        <v>42</v>
      </c>
      <c r="Q127" s="4" t="s">
        <v>14</v>
      </c>
    </row>
    <row r="128" spans="1:17" x14ac:dyDescent="0.3">
      <c r="A128" s="4" t="str">
        <f t="shared" si="8"/>
        <v>42 CC</v>
      </c>
      <c r="B128" s="4" t="s">
        <v>146</v>
      </c>
      <c r="C128" s="4" t="s">
        <v>42</v>
      </c>
      <c r="D128" s="4">
        <v>167</v>
      </c>
      <c r="E128" s="12">
        <f t="shared" si="9"/>
        <v>47.7</v>
      </c>
      <c r="F128" s="4">
        <v>137</v>
      </c>
      <c r="G128" s="4">
        <v>148</v>
      </c>
      <c r="H128" s="4">
        <v>170</v>
      </c>
      <c r="I128" s="4">
        <v>146</v>
      </c>
      <c r="J128" s="4">
        <v>125</v>
      </c>
      <c r="K128" s="4">
        <f t="shared" si="6"/>
        <v>726</v>
      </c>
      <c r="L128" s="12">
        <f t="shared" si="5"/>
        <v>238.5</v>
      </c>
      <c r="M128" s="12">
        <f t="shared" si="7"/>
        <v>964.5</v>
      </c>
      <c r="P128" s="4">
        <v>42</v>
      </c>
      <c r="Q128" s="4" t="s">
        <v>15</v>
      </c>
    </row>
    <row r="129" spans="1:17" x14ac:dyDescent="0.3">
      <c r="A129" s="4" t="str">
        <f t="shared" si="8"/>
        <v>45 A</v>
      </c>
      <c r="B129" s="4" t="s">
        <v>148</v>
      </c>
      <c r="C129" s="4" t="s">
        <v>43</v>
      </c>
      <c r="D129" s="4">
        <v>220</v>
      </c>
      <c r="E129" s="12">
        <f t="shared" si="9"/>
        <v>0</v>
      </c>
      <c r="F129" s="4">
        <v>246</v>
      </c>
      <c r="G129" s="4">
        <v>158</v>
      </c>
      <c r="H129" s="4">
        <v>233</v>
      </c>
      <c r="I129" s="4">
        <v>200</v>
      </c>
      <c r="J129" s="4">
        <v>220</v>
      </c>
      <c r="K129" s="4">
        <f t="shared" ref="K129:K140" si="10">SUM(F129:J129)</f>
        <v>1057</v>
      </c>
      <c r="L129" s="12">
        <f t="shared" ref="L129:L140" si="11">E129*5</f>
        <v>0</v>
      </c>
      <c r="M129" s="12">
        <f t="shared" ref="M129:M140" si="12">K129+L129</f>
        <v>1057</v>
      </c>
      <c r="P129" s="4">
        <v>45</v>
      </c>
      <c r="Q129" s="4" t="s">
        <v>10</v>
      </c>
    </row>
    <row r="130" spans="1:17" x14ac:dyDescent="0.3">
      <c r="A130" s="4" t="str">
        <f t="shared" ref="A130:A140" si="13">P130&amp;" "&amp;Q130</f>
        <v>45 B</v>
      </c>
      <c r="B130" s="4" t="s">
        <v>49</v>
      </c>
      <c r="C130" s="4" t="s">
        <v>42</v>
      </c>
      <c r="D130" s="4">
        <v>197</v>
      </c>
      <c r="E130" s="12">
        <f t="shared" ref="E130:E140" si="14">(220-D130)*0.9</f>
        <v>20.7</v>
      </c>
      <c r="F130" s="4">
        <v>150</v>
      </c>
      <c r="G130" s="4">
        <v>165</v>
      </c>
      <c r="H130" s="4">
        <v>119</v>
      </c>
      <c r="I130" s="4">
        <v>182</v>
      </c>
      <c r="J130" s="4">
        <v>164</v>
      </c>
      <c r="K130" s="4">
        <f t="shared" si="10"/>
        <v>780</v>
      </c>
      <c r="L130" s="12">
        <f t="shared" si="11"/>
        <v>103.5</v>
      </c>
      <c r="M130" s="12">
        <f t="shared" si="12"/>
        <v>883.5</v>
      </c>
      <c r="P130" s="4">
        <v>45</v>
      </c>
      <c r="Q130" s="4" t="s">
        <v>11</v>
      </c>
    </row>
    <row r="131" spans="1:17" x14ac:dyDescent="0.3">
      <c r="A131" s="4" t="str">
        <f t="shared" si="13"/>
        <v>45 C</v>
      </c>
      <c r="B131" s="4" t="s">
        <v>149</v>
      </c>
      <c r="C131" s="4" t="s">
        <v>42</v>
      </c>
      <c r="D131" s="4">
        <v>151</v>
      </c>
      <c r="E131" s="12">
        <f t="shared" si="14"/>
        <v>62.1</v>
      </c>
      <c r="F131" s="4">
        <v>170</v>
      </c>
      <c r="G131" s="4">
        <v>135</v>
      </c>
      <c r="H131" s="4">
        <v>139</v>
      </c>
      <c r="I131" s="4">
        <v>168</v>
      </c>
      <c r="J131" s="4">
        <v>146</v>
      </c>
      <c r="K131" s="4">
        <f t="shared" si="10"/>
        <v>758</v>
      </c>
      <c r="L131" s="12">
        <f t="shared" si="11"/>
        <v>310.5</v>
      </c>
      <c r="M131" s="12">
        <f t="shared" si="12"/>
        <v>1068.5</v>
      </c>
      <c r="P131" s="4">
        <v>45</v>
      </c>
      <c r="Q131" s="4" t="s">
        <v>12</v>
      </c>
    </row>
    <row r="132" spans="1:17" x14ac:dyDescent="0.3">
      <c r="A132" s="4" t="str">
        <f t="shared" si="13"/>
        <v>46 AA</v>
      </c>
      <c r="B132" s="4" t="s">
        <v>147</v>
      </c>
      <c r="C132" s="4" t="s">
        <v>43</v>
      </c>
      <c r="D132" s="4">
        <v>220</v>
      </c>
      <c r="E132" s="12">
        <f t="shared" si="14"/>
        <v>0</v>
      </c>
      <c r="F132" s="4">
        <v>222</v>
      </c>
      <c r="G132" s="4">
        <v>152</v>
      </c>
      <c r="H132" s="4">
        <v>197</v>
      </c>
      <c r="I132" s="4">
        <v>153</v>
      </c>
      <c r="J132" s="4">
        <v>0</v>
      </c>
      <c r="K132" s="4">
        <f t="shared" si="10"/>
        <v>724</v>
      </c>
      <c r="L132" s="12">
        <f t="shared" si="11"/>
        <v>0</v>
      </c>
      <c r="M132" s="12">
        <f t="shared" si="12"/>
        <v>724</v>
      </c>
      <c r="P132" s="4">
        <v>46</v>
      </c>
      <c r="Q132" s="4" t="s">
        <v>13</v>
      </c>
    </row>
    <row r="133" spans="1:17" x14ac:dyDescent="0.3">
      <c r="A133" s="4" t="str">
        <f t="shared" si="13"/>
        <v>46 BB</v>
      </c>
      <c r="B133" s="4" t="s">
        <v>18</v>
      </c>
      <c r="C133" s="4" t="s">
        <v>42</v>
      </c>
      <c r="D133" s="4">
        <v>168</v>
      </c>
      <c r="E133" s="12">
        <f t="shared" si="14"/>
        <v>46.800000000000004</v>
      </c>
      <c r="F133" s="4">
        <v>162</v>
      </c>
      <c r="G133" s="4">
        <v>152</v>
      </c>
      <c r="H133" s="4">
        <v>181</v>
      </c>
      <c r="I133" s="4">
        <v>167</v>
      </c>
      <c r="J133" s="4">
        <v>157</v>
      </c>
      <c r="K133" s="4">
        <f t="shared" si="10"/>
        <v>819</v>
      </c>
      <c r="L133" s="12">
        <f t="shared" si="11"/>
        <v>234.00000000000003</v>
      </c>
      <c r="M133" s="12">
        <f t="shared" si="12"/>
        <v>1053</v>
      </c>
      <c r="P133" s="4">
        <v>46</v>
      </c>
      <c r="Q133" s="4" t="s">
        <v>14</v>
      </c>
    </row>
    <row r="134" spans="1:17" x14ac:dyDescent="0.3">
      <c r="A134" s="4" t="str">
        <f t="shared" si="13"/>
        <v>46 CC</v>
      </c>
      <c r="B134" s="4" t="s">
        <v>150</v>
      </c>
      <c r="C134" s="4" t="s">
        <v>42</v>
      </c>
      <c r="D134" s="4">
        <v>212</v>
      </c>
      <c r="E134" s="12">
        <f t="shared" si="14"/>
        <v>7.2</v>
      </c>
      <c r="F134" s="4">
        <v>224</v>
      </c>
      <c r="G134" s="4">
        <v>182</v>
      </c>
      <c r="H134" s="4">
        <v>201</v>
      </c>
      <c r="I134" s="4">
        <v>197</v>
      </c>
      <c r="J134" s="4">
        <v>159</v>
      </c>
      <c r="K134" s="4">
        <f t="shared" si="10"/>
        <v>963</v>
      </c>
      <c r="L134" s="12">
        <f t="shared" si="11"/>
        <v>36</v>
      </c>
      <c r="M134" s="12">
        <f t="shared" si="12"/>
        <v>999</v>
      </c>
      <c r="P134" s="4">
        <v>46</v>
      </c>
      <c r="Q134" s="4" t="s">
        <v>15</v>
      </c>
    </row>
    <row r="135" spans="1:17" x14ac:dyDescent="0.3">
      <c r="A135" s="4" t="str">
        <f t="shared" si="13"/>
        <v>47 A</v>
      </c>
      <c r="B135" s="4" t="s">
        <v>152</v>
      </c>
      <c r="C135" s="4" t="s">
        <v>42</v>
      </c>
      <c r="D135" s="4">
        <v>199</v>
      </c>
      <c r="E135" s="12">
        <f t="shared" si="14"/>
        <v>18.900000000000002</v>
      </c>
      <c r="F135" s="4">
        <v>190</v>
      </c>
      <c r="G135" s="4">
        <v>163</v>
      </c>
      <c r="H135" s="4">
        <v>159</v>
      </c>
      <c r="I135" s="4">
        <v>179</v>
      </c>
      <c r="J135" s="4">
        <v>159</v>
      </c>
      <c r="K135" s="4">
        <f t="shared" si="10"/>
        <v>850</v>
      </c>
      <c r="L135" s="12">
        <f t="shared" si="11"/>
        <v>94.500000000000014</v>
      </c>
      <c r="M135" s="12">
        <f t="shared" si="12"/>
        <v>944.5</v>
      </c>
      <c r="P135" s="4">
        <v>47</v>
      </c>
      <c r="Q135" s="4" t="s">
        <v>10</v>
      </c>
    </row>
    <row r="136" spans="1:17" x14ac:dyDescent="0.3">
      <c r="A136" s="4" t="str">
        <f t="shared" si="13"/>
        <v>47 B</v>
      </c>
      <c r="B136" s="4" t="s">
        <v>44</v>
      </c>
      <c r="C136" s="4" t="s">
        <v>43</v>
      </c>
      <c r="D136" s="4">
        <v>220</v>
      </c>
      <c r="E136" s="12">
        <f t="shared" si="14"/>
        <v>0</v>
      </c>
      <c r="F136" s="4">
        <v>229</v>
      </c>
      <c r="G136" s="4">
        <v>177</v>
      </c>
      <c r="H136" s="4">
        <v>163</v>
      </c>
      <c r="I136" s="4">
        <v>177</v>
      </c>
      <c r="J136" s="4">
        <v>234</v>
      </c>
      <c r="K136" s="4">
        <f t="shared" si="10"/>
        <v>980</v>
      </c>
      <c r="L136" s="12">
        <f t="shared" si="11"/>
        <v>0</v>
      </c>
      <c r="M136" s="12">
        <f t="shared" si="12"/>
        <v>980</v>
      </c>
      <c r="P136" s="4">
        <v>47</v>
      </c>
      <c r="Q136" s="4" t="s">
        <v>11</v>
      </c>
    </row>
    <row r="137" spans="1:17" x14ac:dyDescent="0.3">
      <c r="A137" s="4" t="str">
        <f t="shared" si="13"/>
        <v>47 C</v>
      </c>
      <c r="B137" s="4" t="s">
        <v>155</v>
      </c>
      <c r="C137" s="4" t="s">
        <v>42</v>
      </c>
      <c r="D137" s="4">
        <v>187</v>
      </c>
      <c r="E137" s="12">
        <f t="shared" si="14"/>
        <v>29.7</v>
      </c>
      <c r="F137" s="4">
        <v>192</v>
      </c>
      <c r="G137" s="4">
        <v>125</v>
      </c>
      <c r="H137" s="4">
        <v>139</v>
      </c>
      <c r="I137" s="4">
        <v>159</v>
      </c>
      <c r="J137" s="4">
        <v>182</v>
      </c>
      <c r="K137" s="4">
        <f t="shared" si="10"/>
        <v>797</v>
      </c>
      <c r="L137" s="12">
        <f t="shared" si="11"/>
        <v>148.5</v>
      </c>
      <c r="M137" s="12">
        <f t="shared" si="12"/>
        <v>945.5</v>
      </c>
      <c r="P137" s="4">
        <v>47</v>
      </c>
      <c r="Q137" s="4" t="s">
        <v>12</v>
      </c>
    </row>
    <row r="138" spans="1:17" x14ac:dyDescent="0.3">
      <c r="A138" s="4" t="str">
        <f t="shared" si="13"/>
        <v>48 AA</v>
      </c>
      <c r="B138" s="4" t="s">
        <v>151</v>
      </c>
      <c r="C138" s="4" t="s">
        <v>42</v>
      </c>
      <c r="D138" s="4">
        <v>185</v>
      </c>
      <c r="E138" s="12">
        <f t="shared" si="14"/>
        <v>31.5</v>
      </c>
      <c r="F138" s="4">
        <v>174</v>
      </c>
      <c r="G138" s="4">
        <v>154</v>
      </c>
      <c r="H138" s="4">
        <v>157</v>
      </c>
      <c r="I138" s="4">
        <v>120</v>
      </c>
      <c r="J138" s="4">
        <v>152</v>
      </c>
      <c r="K138" s="4">
        <f t="shared" si="10"/>
        <v>757</v>
      </c>
      <c r="L138" s="12">
        <f t="shared" si="11"/>
        <v>157.5</v>
      </c>
      <c r="M138" s="12">
        <f t="shared" si="12"/>
        <v>914.5</v>
      </c>
      <c r="P138" s="4">
        <v>48</v>
      </c>
      <c r="Q138" s="4" t="s">
        <v>13</v>
      </c>
    </row>
    <row r="139" spans="1:17" x14ac:dyDescent="0.3">
      <c r="A139" s="4" t="str">
        <f t="shared" si="13"/>
        <v>48 BB</v>
      </c>
      <c r="B139" s="4" t="s">
        <v>153</v>
      </c>
      <c r="C139" s="4" t="s">
        <v>43</v>
      </c>
      <c r="D139" s="4">
        <v>220</v>
      </c>
      <c r="E139" s="12">
        <f t="shared" si="14"/>
        <v>0</v>
      </c>
      <c r="F139" s="4">
        <v>279</v>
      </c>
      <c r="G139" s="4">
        <v>191</v>
      </c>
      <c r="H139" s="4">
        <v>235</v>
      </c>
      <c r="I139" s="4">
        <v>177</v>
      </c>
      <c r="J139" s="4">
        <v>258</v>
      </c>
      <c r="K139" s="4">
        <f t="shared" si="10"/>
        <v>1140</v>
      </c>
      <c r="L139" s="12">
        <f t="shared" si="11"/>
        <v>0</v>
      </c>
      <c r="M139" s="12">
        <f t="shared" si="12"/>
        <v>1140</v>
      </c>
      <c r="P139" s="4">
        <v>48</v>
      </c>
      <c r="Q139" s="4" t="s">
        <v>14</v>
      </c>
    </row>
    <row r="140" spans="1:17" x14ac:dyDescent="0.3">
      <c r="A140" s="4" t="str">
        <f t="shared" si="13"/>
        <v>48 CC</v>
      </c>
      <c r="B140" s="4" t="s">
        <v>154</v>
      </c>
      <c r="C140" s="4" t="s">
        <v>42</v>
      </c>
      <c r="D140" s="4">
        <v>172</v>
      </c>
      <c r="E140" s="12">
        <f t="shared" si="14"/>
        <v>43.2</v>
      </c>
      <c r="F140" s="4">
        <v>172</v>
      </c>
      <c r="G140" s="4">
        <v>137</v>
      </c>
      <c r="H140" s="4">
        <v>182</v>
      </c>
      <c r="I140" s="4">
        <v>143</v>
      </c>
      <c r="J140" s="4">
        <v>189</v>
      </c>
      <c r="K140" s="4">
        <f t="shared" si="10"/>
        <v>823</v>
      </c>
      <c r="L140" s="12">
        <f t="shared" si="11"/>
        <v>216</v>
      </c>
      <c r="M140" s="12">
        <f t="shared" si="12"/>
        <v>1039</v>
      </c>
      <c r="P140" s="4">
        <v>48</v>
      </c>
      <c r="Q140" s="4" t="s">
        <v>15</v>
      </c>
    </row>
  </sheetData>
  <phoneticPr fontId="1" type="noConversion"/>
  <conditionalFormatting sqref="C2:D140">
    <cfRule type="cellIs" dxfId="20" priority="4" operator="equal">
      <formula>"S"</formula>
    </cfRule>
    <cfRule type="cellIs" dxfId="19" priority="5" operator="equal">
      <formula>"H"</formula>
    </cfRule>
  </conditionalFormatting>
  <conditionalFormatting sqref="D2:D140">
    <cfRule type="cellIs" dxfId="18" priority="3" operator="lessThan">
      <formula>1</formula>
    </cfRule>
  </conditionalFormatting>
  <conditionalFormatting sqref="E2:E140">
    <cfRule type="cellIs" dxfId="17" priority="1" operator="equal">
      <formula>198</formula>
    </cfRule>
  </conditionalFormatting>
  <pageMargins left="0.7" right="0.7" top="0.75" bottom="0.75" header="0.3" footer="0.3"/>
  <pageSetup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4FE4-BE18-4FEB-BCAF-B3C082DF039C}">
  <sheetPr>
    <pageSetUpPr fitToPage="1"/>
  </sheetPr>
  <dimension ref="A1:R66"/>
  <sheetViews>
    <sheetView workbookViewId="0">
      <selection sqref="A1:N15"/>
    </sheetView>
  </sheetViews>
  <sheetFormatPr defaultColWidth="23.77734375" defaultRowHeight="15.6" x14ac:dyDescent="0.3"/>
  <cols>
    <col min="1" max="1" width="5.33203125" style="2" bestFit="1" customWidth="1"/>
    <col min="2" max="2" width="5.77734375" style="2" bestFit="1" customWidth="1"/>
    <col min="3" max="3" width="23.21875" style="2" bestFit="1" customWidth="1"/>
    <col min="4" max="4" width="18.77734375" style="2" bestFit="1" customWidth="1"/>
    <col min="5" max="5" width="14.21875" style="2" bestFit="1" customWidth="1"/>
    <col min="6" max="6" width="10.44140625" style="2" bestFit="1" customWidth="1"/>
    <col min="7" max="11" width="12.5546875" style="2" bestFit="1" customWidth="1"/>
    <col min="12" max="12" width="17.5546875" style="2" bestFit="1" customWidth="1"/>
    <col min="13" max="13" width="15.77734375" style="2" bestFit="1" customWidth="1"/>
    <col min="14" max="14" width="20.109375" style="2" bestFit="1" customWidth="1"/>
    <col min="15" max="16" width="23.77734375" style="2"/>
    <col min="17" max="17" width="5.33203125" style="2" bestFit="1" customWidth="1"/>
    <col min="18" max="18" width="6.44140625" style="2" bestFit="1" customWidth="1"/>
    <col min="19" max="16384" width="23.77734375" style="2"/>
  </cols>
  <sheetData>
    <row r="1" spans="1:18" ht="31.8" customHeight="1" x14ac:dyDescent="0.3">
      <c r="A1" s="1" t="s">
        <v>0</v>
      </c>
      <c r="B1" s="1" t="s">
        <v>162</v>
      </c>
      <c r="C1" s="1" t="s">
        <v>1</v>
      </c>
      <c r="D1" s="1" t="s">
        <v>16</v>
      </c>
      <c r="E1" s="1" t="s">
        <v>17</v>
      </c>
      <c r="F1" s="1" t="s">
        <v>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38</v>
      </c>
      <c r="M1" s="1" t="s">
        <v>7</v>
      </c>
      <c r="N1" s="1" t="s">
        <v>39</v>
      </c>
      <c r="Q1" s="1" t="s">
        <v>0</v>
      </c>
      <c r="R1" s="1" t="s">
        <v>9</v>
      </c>
    </row>
    <row r="2" spans="1:18" ht="18" x14ac:dyDescent="0.3">
      <c r="A2" s="1">
        <v>30</v>
      </c>
      <c r="B2" s="1" t="s">
        <v>163</v>
      </c>
      <c r="C2" s="4" t="s">
        <v>153</v>
      </c>
      <c r="D2" s="4" t="s">
        <v>43</v>
      </c>
      <c r="E2" s="4">
        <v>220</v>
      </c>
      <c r="F2" s="12">
        <f t="shared" ref="F2:F33" si="0">(220-E2)*0.9</f>
        <v>0</v>
      </c>
      <c r="G2" s="4">
        <v>279</v>
      </c>
      <c r="H2" s="4">
        <v>191</v>
      </c>
      <c r="I2" s="4">
        <v>235</v>
      </c>
      <c r="J2" s="4">
        <v>177</v>
      </c>
      <c r="K2" s="4">
        <v>258</v>
      </c>
      <c r="L2" s="4">
        <f t="shared" ref="L2:L33" si="1">SUM(G2:K2)</f>
        <v>1140</v>
      </c>
      <c r="M2" s="12">
        <f t="shared" ref="M2:M33" si="2">F2*5</f>
        <v>0</v>
      </c>
      <c r="N2" s="12">
        <f t="shared" ref="N2:N33" si="3">L2+M2</f>
        <v>1140</v>
      </c>
      <c r="Q2" s="1">
        <v>25</v>
      </c>
      <c r="R2" s="1" t="s">
        <v>11</v>
      </c>
    </row>
    <row r="3" spans="1:18" ht="18" x14ac:dyDescent="0.3">
      <c r="A3" s="1">
        <v>29</v>
      </c>
      <c r="B3" s="1" t="s">
        <v>164</v>
      </c>
      <c r="C3" s="4" t="s">
        <v>45</v>
      </c>
      <c r="D3" s="4" t="s">
        <v>43</v>
      </c>
      <c r="E3" s="4">
        <v>220</v>
      </c>
      <c r="F3" s="12">
        <f t="shared" si="0"/>
        <v>0</v>
      </c>
      <c r="G3" s="4">
        <v>242</v>
      </c>
      <c r="H3" s="4">
        <v>237</v>
      </c>
      <c r="I3" s="4">
        <v>190</v>
      </c>
      <c r="J3" s="4">
        <v>233</v>
      </c>
      <c r="K3" s="4">
        <v>229</v>
      </c>
      <c r="L3" s="4">
        <f t="shared" si="1"/>
        <v>1131</v>
      </c>
      <c r="M3" s="12">
        <f t="shared" si="2"/>
        <v>0</v>
      </c>
      <c r="N3" s="12">
        <f t="shared" si="3"/>
        <v>1131</v>
      </c>
      <c r="Q3" s="1">
        <v>25</v>
      </c>
      <c r="R3" s="1" t="s">
        <v>12</v>
      </c>
    </row>
    <row r="4" spans="1:18" ht="18" x14ac:dyDescent="0.3">
      <c r="A4" s="1">
        <v>28</v>
      </c>
      <c r="B4" s="1" t="s">
        <v>165</v>
      </c>
      <c r="C4" s="4" t="s">
        <v>66</v>
      </c>
      <c r="D4" s="4" t="s">
        <v>43</v>
      </c>
      <c r="E4" s="4">
        <v>220</v>
      </c>
      <c r="F4" s="12">
        <f t="shared" si="0"/>
        <v>0</v>
      </c>
      <c r="G4" s="4">
        <v>180</v>
      </c>
      <c r="H4" s="4">
        <v>234</v>
      </c>
      <c r="I4" s="4">
        <v>257</v>
      </c>
      <c r="J4" s="4">
        <v>227</v>
      </c>
      <c r="K4" s="4">
        <v>212</v>
      </c>
      <c r="L4" s="4">
        <f t="shared" si="1"/>
        <v>1110</v>
      </c>
      <c r="M4" s="12">
        <f t="shared" si="2"/>
        <v>0</v>
      </c>
      <c r="N4" s="12">
        <f t="shared" si="3"/>
        <v>1110</v>
      </c>
      <c r="Q4" s="1">
        <v>26</v>
      </c>
      <c r="R4" s="1" t="s">
        <v>13</v>
      </c>
    </row>
    <row r="5" spans="1:18" ht="18" x14ac:dyDescent="0.3">
      <c r="A5" s="1">
        <v>27</v>
      </c>
      <c r="B5" s="1" t="s">
        <v>166</v>
      </c>
      <c r="C5" s="4" t="s">
        <v>31</v>
      </c>
      <c r="D5" s="4" t="s">
        <v>43</v>
      </c>
      <c r="E5" s="4">
        <v>220</v>
      </c>
      <c r="F5" s="12">
        <f t="shared" si="0"/>
        <v>0</v>
      </c>
      <c r="G5" s="4">
        <v>206</v>
      </c>
      <c r="H5" s="4">
        <v>227</v>
      </c>
      <c r="I5" s="4">
        <v>248</v>
      </c>
      <c r="J5" s="4">
        <v>194</v>
      </c>
      <c r="K5" s="4">
        <v>214</v>
      </c>
      <c r="L5" s="4">
        <f t="shared" si="1"/>
        <v>1089</v>
      </c>
      <c r="M5" s="12">
        <f t="shared" si="2"/>
        <v>0</v>
      </c>
      <c r="N5" s="12">
        <f t="shared" si="3"/>
        <v>1089</v>
      </c>
      <c r="Q5" s="1">
        <v>26</v>
      </c>
      <c r="R5" s="1" t="s">
        <v>14</v>
      </c>
    </row>
    <row r="6" spans="1:18" ht="18" x14ac:dyDescent="0.3">
      <c r="A6" s="1">
        <v>26</v>
      </c>
      <c r="B6" s="1" t="s">
        <v>167</v>
      </c>
      <c r="C6" s="4" t="s">
        <v>134</v>
      </c>
      <c r="D6" s="4" t="s">
        <v>43</v>
      </c>
      <c r="E6" s="4">
        <v>220</v>
      </c>
      <c r="F6" s="12">
        <f t="shared" si="0"/>
        <v>0</v>
      </c>
      <c r="G6" s="4">
        <v>256</v>
      </c>
      <c r="H6" s="4">
        <v>212</v>
      </c>
      <c r="I6" s="4">
        <v>202</v>
      </c>
      <c r="J6" s="4">
        <v>235</v>
      </c>
      <c r="K6" s="4">
        <v>183</v>
      </c>
      <c r="L6" s="4">
        <f t="shared" si="1"/>
        <v>1088</v>
      </c>
      <c r="M6" s="12">
        <f t="shared" si="2"/>
        <v>0</v>
      </c>
      <c r="N6" s="12">
        <f t="shared" si="3"/>
        <v>1088</v>
      </c>
      <c r="Q6" s="1">
        <v>26</v>
      </c>
      <c r="R6" s="1" t="s">
        <v>15</v>
      </c>
    </row>
    <row r="7" spans="1:18" ht="18" x14ac:dyDescent="0.3">
      <c r="A7" s="1">
        <v>25</v>
      </c>
      <c r="B7" s="1" t="s">
        <v>168</v>
      </c>
      <c r="C7" s="4" t="s">
        <v>117</v>
      </c>
      <c r="D7" s="4" t="s">
        <v>43</v>
      </c>
      <c r="E7" s="4">
        <v>220</v>
      </c>
      <c r="F7" s="12">
        <f t="shared" si="0"/>
        <v>0</v>
      </c>
      <c r="G7" s="4">
        <v>227</v>
      </c>
      <c r="H7" s="4">
        <v>267</v>
      </c>
      <c r="I7" s="4">
        <v>203</v>
      </c>
      <c r="J7" s="4">
        <v>173</v>
      </c>
      <c r="K7" s="4">
        <v>214</v>
      </c>
      <c r="L7" s="4">
        <f t="shared" si="1"/>
        <v>1084</v>
      </c>
      <c r="M7" s="12">
        <f t="shared" si="2"/>
        <v>0</v>
      </c>
      <c r="N7" s="12">
        <f t="shared" si="3"/>
        <v>1084</v>
      </c>
      <c r="Q7" s="1">
        <v>27</v>
      </c>
      <c r="R7" s="1" t="s">
        <v>10</v>
      </c>
    </row>
    <row r="8" spans="1:18" ht="18" x14ac:dyDescent="0.3">
      <c r="A8" s="1">
        <v>24</v>
      </c>
      <c r="B8" s="1" t="s">
        <v>169</v>
      </c>
      <c r="C8" s="4" t="s">
        <v>108</v>
      </c>
      <c r="D8" s="4" t="s">
        <v>43</v>
      </c>
      <c r="E8" s="4">
        <v>220</v>
      </c>
      <c r="F8" s="12">
        <f t="shared" si="0"/>
        <v>0</v>
      </c>
      <c r="G8" s="4">
        <v>204</v>
      </c>
      <c r="H8" s="4">
        <v>176</v>
      </c>
      <c r="I8" s="4">
        <v>221</v>
      </c>
      <c r="J8" s="4">
        <v>289</v>
      </c>
      <c r="K8" s="4">
        <v>188</v>
      </c>
      <c r="L8" s="4">
        <f t="shared" si="1"/>
        <v>1078</v>
      </c>
      <c r="M8" s="12">
        <f t="shared" si="2"/>
        <v>0</v>
      </c>
      <c r="N8" s="12">
        <f t="shared" si="3"/>
        <v>1078</v>
      </c>
      <c r="Q8" s="1">
        <v>27</v>
      </c>
      <c r="R8" s="1" t="s">
        <v>11</v>
      </c>
    </row>
    <row r="9" spans="1:18" ht="18" x14ac:dyDescent="0.3">
      <c r="A9" s="1">
        <v>23</v>
      </c>
      <c r="B9" s="1" t="s">
        <v>170</v>
      </c>
      <c r="C9" s="4" t="s">
        <v>123</v>
      </c>
      <c r="D9" s="4" t="s">
        <v>43</v>
      </c>
      <c r="E9" s="4">
        <v>220</v>
      </c>
      <c r="F9" s="12">
        <f t="shared" si="0"/>
        <v>0</v>
      </c>
      <c r="G9" s="4">
        <v>211</v>
      </c>
      <c r="H9" s="4">
        <v>199</v>
      </c>
      <c r="I9" s="4">
        <v>266</v>
      </c>
      <c r="J9" s="4">
        <v>239</v>
      </c>
      <c r="K9" s="4">
        <v>160</v>
      </c>
      <c r="L9" s="4">
        <f t="shared" si="1"/>
        <v>1075</v>
      </c>
      <c r="M9" s="12">
        <f t="shared" si="2"/>
        <v>0</v>
      </c>
      <c r="N9" s="12">
        <f t="shared" si="3"/>
        <v>1075</v>
      </c>
      <c r="Q9" s="1">
        <v>27</v>
      </c>
      <c r="R9" s="1" t="s">
        <v>12</v>
      </c>
    </row>
    <row r="10" spans="1:18" ht="18" x14ac:dyDescent="0.3">
      <c r="A10" s="1">
        <v>22</v>
      </c>
      <c r="B10" s="1" t="s">
        <v>171</v>
      </c>
      <c r="C10" s="4" t="s">
        <v>55</v>
      </c>
      <c r="D10" s="4" t="s">
        <v>43</v>
      </c>
      <c r="E10" s="4">
        <v>220</v>
      </c>
      <c r="F10" s="12">
        <f t="shared" si="0"/>
        <v>0</v>
      </c>
      <c r="G10" s="4">
        <v>220</v>
      </c>
      <c r="H10" s="4">
        <v>264</v>
      </c>
      <c r="I10" s="4">
        <v>193</v>
      </c>
      <c r="J10" s="4">
        <v>177</v>
      </c>
      <c r="K10" s="4">
        <v>215</v>
      </c>
      <c r="L10" s="4">
        <f t="shared" si="1"/>
        <v>1069</v>
      </c>
      <c r="M10" s="12">
        <f t="shared" si="2"/>
        <v>0</v>
      </c>
      <c r="N10" s="12">
        <f t="shared" si="3"/>
        <v>1069</v>
      </c>
      <c r="Q10" s="1">
        <v>28</v>
      </c>
      <c r="R10" s="1" t="s">
        <v>13</v>
      </c>
    </row>
    <row r="11" spans="1:18" ht="18" x14ac:dyDescent="0.3">
      <c r="A11" s="1">
        <v>21</v>
      </c>
      <c r="B11" s="1" t="s">
        <v>172</v>
      </c>
      <c r="C11" s="4" t="s">
        <v>99</v>
      </c>
      <c r="D11" s="4" t="s">
        <v>43</v>
      </c>
      <c r="E11" s="4">
        <v>220</v>
      </c>
      <c r="F11" s="12">
        <f t="shared" si="0"/>
        <v>0</v>
      </c>
      <c r="G11" s="4">
        <v>183</v>
      </c>
      <c r="H11" s="4">
        <v>189</v>
      </c>
      <c r="I11" s="4">
        <v>224</v>
      </c>
      <c r="J11" s="4">
        <v>238</v>
      </c>
      <c r="K11" s="4">
        <v>233</v>
      </c>
      <c r="L11" s="4">
        <f t="shared" si="1"/>
        <v>1067</v>
      </c>
      <c r="M11" s="12">
        <f t="shared" si="2"/>
        <v>0</v>
      </c>
      <c r="N11" s="12">
        <f t="shared" si="3"/>
        <v>1067</v>
      </c>
      <c r="Q11" s="1">
        <v>28</v>
      </c>
      <c r="R11" s="1" t="s">
        <v>14</v>
      </c>
    </row>
    <row r="12" spans="1:18" ht="18" x14ac:dyDescent="0.3">
      <c r="A12" s="1">
        <v>20</v>
      </c>
      <c r="B12" s="1" t="s">
        <v>173</v>
      </c>
      <c r="C12" s="4" t="s">
        <v>28</v>
      </c>
      <c r="D12" s="4" t="s">
        <v>43</v>
      </c>
      <c r="E12" s="4">
        <v>220</v>
      </c>
      <c r="F12" s="12">
        <f t="shared" si="0"/>
        <v>0</v>
      </c>
      <c r="G12" s="4">
        <v>235</v>
      </c>
      <c r="H12" s="4">
        <v>223</v>
      </c>
      <c r="I12" s="4">
        <v>277</v>
      </c>
      <c r="J12" s="4">
        <v>186</v>
      </c>
      <c r="K12" s="4">
        <v>145</v>
      </c>
      <c r="L12" s="4">
        <f t="shared" si="1"/>
        <v>1066</v>
      </c>
      <c r="M12" s="12">
        <f t="shared" si="2"/>
        <v>0</v>
      </c>
      <c r="N12" s="12">
        <f t="shared" si="3"/>
        <v>1066</v>
      </c>
      <c r="Q12" s="1">
        <v>28</v>
      </c>
      <c r="R12" s="1" t="s">
        <v>15</v>
      </c>
    </row>
    <row r="13" spans="1:18" ht="18" x14ac:dyDescent="0.3">
      <c r="A13" s="1">
        <v>19</v>
      </c>
      <c r="B13" s="1" t="s">
        <v>174</v>
      </c>
      <c r="C13" s="4" t="s">
        <v>161</v>
      </c>
      <c r="D13" s="4" t="s">
        <v>43</v>
      </c>
      <c r="E13" s="4">
        <v>220</v>
      </c>
      <c r="F13" s="12">
        <f t="shared" si="0"/>
        <v>0</v>
      </c>
      <c r="G13" s="4">
        <v>236</v>
      </c>
      <c r="H13" s="4">
        <v>226</v>
      </c>
      <c r="I13" s="4">
        <v>193</v>
      </c>
      <c r="J13" s="4">
        <v>235</v>
      </c>
      <c r="K13" s="4">
        <v>174</v>
      </c>
      <c r="L13" s="4">
        <f t="shared" si="1"/>
        <v>1064</v>
      </c>
      <c r="M13" s="12">
        <f t="shared" si="2"/>
        <v>0</v>
      </c>
      <c r="N13" s="12">
        <f t="shared" si="3"/>
        <v>1064</v>
      </c>
      <c r="Q13" s="1">
        <v>29</v>
      </c>
      <c r="R13" s="1" t="s">
        <v>10</v>
      </c>
    </row>
    <row r="14" spans="1:18" ht="18" x14ac:dyDescent="0.3">
      <c r="A14" s="1">
        <v>18</v>
      </c>
      <c r="B14" s="3" t="s">
        <v>175</v>
      </c>
      <c r="C14" s="4" t="s">
        <v>54</v>
      </c>
      <c r="D14" s="4" t="s">
        <v>43</v>
      </c>
      <c r="E14" s="4">
        <v>220</v>
      </c>
      <c r="F14" s="12">
        <f t="shared" si="0"/>
        <v>0</v>
      </c>
      <c r="G14" s="4">
        <v>224</v>
      </c>
      <c r="H14" s="4">
        <v>214</v>
      </c>
      <c r="I14" s="4">
        <v>220</v>
      </c>
      <c r="J14" s="4">
        <v>204</v>
      </c>
      <c r="K14" s="4">
        <v>195</v>
      </c>
      <c r="L14" s="4">
        <f t="shared" si="1"/>
        <v>1057</v>
      </c>
      <c r="M14" s="12">
        <f t="shared" si="2"/>
        <v>0</v>
      </c>
      <c r="N14" s="12">
        <f t="shared" si="3"/>
        <v>1057</v>
      </c>
      <c r="Q14" s="1">
        <v>29</v>
      </c>
      <c r="R14" s="1" t="s">
        <v>11</v>
      </c>
    </row>
    <row r="15" spans="1:18" ht="18" x14ac:dyDescent="0.3">
      <c r="B15" s="1" t="s">
        <v>176</v>
      </c>
      <c r="C15" s="4" t="s">
        <v>148</v>
      </c>
      <c r="D15" s="4" t="s">
        <v>43</v>
      </c>
      <c r="E15" s="4">
        <v>220</v>
      </c>
      <c r="F15" s="12">
        <f t="shared" si="0"/>
        <v>0</v>
      </c>
      <c r="G15" s="4">
        <v>246</v>
      </c>
      <c r="H15" s="4">
        <v>158</v>
      </c>
      <c r="I15" s="4">
        <v>233</v>
      </c>
      <c r="J15" s="4">
        <v>200</v>
      </c>
      <c r="K15" s="4">
        <v>220</v>
      </c>
      <c r="L15" s="4">
        <f t="shared" si="1"/>
        <v>1057</v>
      </c>
      <c r="M15" s="12">
        <f t="shared" si="2"/>
        <v>0</v>
      </c>
      <c r="N15" s="12">
        <f t="shared" si="3"/>
        <v>1057</v>
      </c>
      <c r="Q15" s="1">
        <v>29</v>
      </c>
      <c r="R15" s="1" t="s">
        <v>12</v>
      </c>
    </row>
    <row r="16" spans="1:18" ht="18" x14ac:dyDescent="0.3">
      <c r="B16" s="1" t="s">
        <v>177</v>
      </c>
      <c r="C16" s="4" t="s">
        <v>46</v>
      </c>
      <c r="D16" s="4" t="s">
        <v>43</v>
      </c>
      <c r="E16" s="4">
        <v>220</v>
      </c>
      <c r="F16" s="12">
        <f t="shared" si="0"/>
        <v>0</v>
      </c>
      <c r="G16" s="4">
        <v>219</v>
      </c>
      <c r="H16" s="4">
        <v>227</v>
      </c>
      <c r="I16" s="4">
        <v>214</v>
      </c>
      <c r="J16" s="4">
        <v>222</v>
      </c>
      <c r="K16" s="4">
        <v>162</v>
      </c>
      <c r="L16" s="4">
        <f t="shared" si="1"/>
        <v>1044</v>
      </c>
      <c r="M16" s="12">
        <f t="shared" si="2"/>
        <v>0</v>
      </c>
      <c r="N16" s="12">
        <f t="shared" si="3"/>
        <v>1044</v>
      </c>
      <c r="Q16" s="1">
        <v>30</v>
      </c>
      <c r="R16" s="1" t="s">
        <v>13</v>
      </c>
    </row>
    <row r="17" spans="2:18" ht="18" x14ac:dyDescent="0.3">
      <c r="B17" s="1" t="s">
        <v>178</v>
      </c>
      <c r="C17" s="4" t="s">
        <v>126</v>
      </c>
      <c r="D17" s="4" t="s">
        <v>43</v>
      </c>
      <c r="E17" s="4">
        <v>220</v>
      </c>
      <c r="F17" s="12">
        <f t="shared" si="0"/>
        <v>0</v>
      </c>
      <c r="G17" s="4">
        <v>268</v>
      </c>
      <c r="H17" s="4">
        <v>168</v>
      </c>
      <c r="I17" s="4">
        <v>220</v>
      </c>
      <c r="J17" s="4">
        <v>162</v>
      </c>
      <c r="K17" s="4">
        <v>224</v>
      </c>
      <c r="L17" s="4">
        <f t="shared" si="1"/>
        <v>1042</v>
      </c>
      <c r="M17" s="12">
        <f t="shared" si="2"/>
        <v>0</v>
      </c>
      <c r="N17" s="12">
        <f t="shared" si="3"/>
        <v>1042</v>
      </c>
      <c r="Q17" s="1">
        <v>30</v>
      </c>
      <c r="R17" s="1" t="s">
        <v>14</v>
      </c>
    </row>
    <row r="18" spans="2:18" ht="18" x14ac:dyDescent="0.3">
      <c r="B18" s="1" t="s">
        <v>179</v>
      </c>
      <c r="C18" s="4" t="s">
        <v>130</v>
      </c>
      <c r="D18" s="4" t="s">
        <v>43</v>
      </c>
      <c r="E18" s="4">
        <v>220</v>
      </c>
      <c r="F18" s="12">
        <f t="shared" si="0"/>
        <v>0</v>
      </c>
      <c r="G18" s="4">
        <v>239</v>
      </c>
      <c r="H18" s="4">
        <v>225</v>
      </c>
      <c r="I18" s="4">
        <v>192</v>
      </c>
      <c r="J18" s="4">
        <v>184</v>
      </c>
      <c r="K18" s="4">
        <v>191</v>
      </c>
      <c r="L18" s="4">
        <f t="shared" si="1"/>
        <v>1031</v>
      </c>
      <c r="M18" s="12">
        <f t="shared" si="2"/>
        <v>0</v>
      </c>
      <c r="N18" s="12">
        <f t="shared" si="3"/>
        <v>1031</v>
      </c>
      <c r="Q18" s="1">
        <v>30</v>
      </c>
      <c r="R18" s="1" t="s">
        <v>15</v>
      </c>
    </row>
    <row r="19" spans="2:18" ht="18" x14ac:dyDescent="0.3">
      <c r="B19" s="1" t="s">
        <v>180</v>
      </c>
      <c r="C19" s="4" t="s">
        <v>110</v>
      </c>
      <c r="D19" s="4" t="s">
        <v>43</v>
      </c>
      <c r="E19" s="4">
        <v>220</v>
      </c>
      <c r="F19" s="12">
        <f t="shared" si="0"/>
        <v>0</v>
      </c>
      <c r="G19" s="4">
        <v>186</v>
      </c>
      <c r="H19" s="4">
        <v>201</v>
      </c>
      <c r="I19" s="4">
        <v>236</v>
      </c>
      <c r="J19" s="4">
        <v>182</v>
      </c>
      <c r="K19" s="4">
        <v>218</v>
      </c>
      <c r="L19" s="4">
        <f t="shared" si="1"/>
        <v>1023</v>
      </c>
      <c r="M19" s="12">
        <f t="shared" si="2"/>
        <v>0</v>
      </c>
      <c r="N19" s="12">
        <f t="shared" si="3"/>
        <v>1023</v>
      </c>
      <c r="Q19" s="1">
        <v>31</v>
      </c>
      <c r="R19" s="1" t="s">
        <v>10</v>
      </c>
    </row>
    <row r="20" spans="2:18" ht="18" x14ac:dyDescent="0.3">
      <c r="B20" s="1" t="s">
        <v>181</v>
      </c>
      <c r="C20" s="4" t="s">
        <v>84</v>
      </c>
      <c r="D20" s="4" t="s">
        <v>43</v>
      </c>
      <c r="E20" s="4">
        <v>220</v>
      </c>
      <c r="F20" s="12">
        <f t="shared" si="0"/>
        <v>0</v>
      </c>
      <c r="G20" s="4">
        <v>211</v>
      </c>
      <c r="H20" s="4">
        <v>210</v>
      </c>
      <c r="I20" s="4">
        <v>210</v>
      </c>
      <c r="J20" s="4">
        <v>223</v>
      </c>
      <c r="K20" s="4">
        <v>167</v>
      </c>
      <c r="L20" s="4">
        <f t="shared" si="1"/>
        <v>1021</v>
      </c>
      <c r="M20" s="12">
        <f t="shared" si="2"/>
        <v>0</v>
      </c>
      <c r="N20" s="12">
        <f t="shared" si="3"/>
        <v>1021</v>
      </c>
      <c r="Q20" s="1">
        <v>31</v>
      </c>
      <c r="R20" s="1" t="s">
        <v>11</v>
      </c>
    </row>
    <row r="21" spans="2:18" ht="18" x14ac:dyDescent="0.3">
      <c r="B21" s="1" t="s">
        <v>182</v>
      </c>
      <c r="C21" s="4" t="s">
        <v>53</v>
      </c>
      <c r="D21" s="4" t="s">
        <v>43</v>
      </c>
      <c r="E21" s="4">
        <v>220</v>
      </c>
      <c r="F21" s="12">
        <f t="shared" si="0"/>
        <v>0</v>
      </c>
      <c r="G21" s="4">
        <v>170</v>
      </c>
      <c r="H21" s="4">
        <v>246</v>
      </c>
      <c r="I21" s="4">
        <v>188</v>
      </c>
      <c r="J21" s="4">
        <v>190</v>
      </c>
      <c r="K21" s="4">
        <v>223</v>
      </c>
      <c r="L21" s="4">
        <f t="shared" si="1"/>
        <v>1017</v>
      </c>
      <c r="M21" s="12">
        <f t="shared" si="2"/>
        <v>0</v>
      </c>
      <c r="N21" s="12">
        <f t="shared" si="3"/>
        <v>1017</v>
      </c>
      <c r="Q21" s="1">
        <v>31</v>
      </c>
      <c r="R21" s="1" t="s">
        <v>12</v>
      </c>
    </row>
    <row r="22" spans="2:18" ht="18" x14ac:dyDescent="0.3">
      <c r="B22" s="1" t="s">
        <v>183</v>
      </c>
      <c r="C22" s="4" t="s">
        <v>125</v>
      </c>
      <c r="D22" s="4" t="s">
        <v>43</v>
      </c>
      <c r="E22" s="4">
        <v>220</v>
      </c>
      <c r="F22" s="12">
        <f t="shared" si="0"/>
        <v>0</v>
      </c>
      <c r="G22" s="4">
        <v>186</v>
      </c>
      <c r="H22" s="4">
        <v>204</v>
      </c>
      <c r="I22" s="4">
        <v>228</v>
      </c>
      <c r="J22" s="4">
        <v>192</v>
      </c>
      <c r="K22" s="4">
        <v>199</v>
      </c>
      <c r="L22" s="4">
        <f t="shared" si="1"/>
        <v>1009</v>
      </c>
      <c r="M22" s="12">
        <f t="shared" si="2"/>
        <v>0</v>
      </c>
      <c r="N22" s="12">
        <f t="shared" si="3"/>
        <v>1009</v>
      </c>
      <c r="Q22" s="1">
        <v>32</v>
      </c>
      <c r="R22" s="1" t="s">
        <v>13</v>
      </c>
    </row>
    <row r="23" spans="2:18" ht="18" x14ac:dyDescent="0.3">
      <c r="B23" s="1" t="s">
        <v>184</v>
      </c>
      <c r="C23" s="4" t="s">
        <v>56</v>
      </c>
      <c r="D23" s="4" t="s">
        <v>43</v>
      </c>
      <c r="E23" s="4">
        <v>220</v>
      </c>
      <c r="F23" s="12">
        <f t="shared" si="0"/>
        <v>0</v>
      </c>
      <c r="G23" s="4">
        <v>208</v>
      </c>
      <c r="H23" s="4">
        <v>189</v>
      </c>
      <c r="I23" s="4">
        <v>170</v>
      </c>
      <c r="J23" s="4">
        <v>252</v>
      </c>
      <c r="K23" s="4">
        <v>182</v>
      </c>
      <c r="L23" s="4">
        <f t="shared" si="1"/>
        <v>1001</v>
      </c>
      <c r="M23" s="12">
        <f t="shared" si="2"/>
        <v>0</v>
      </c>
      <c r="N23" s="12">
        <f t="shared" si="3"/>
        <v>1001</v>
      </c>
      <c r="Q23" s="1">
        <v>32</v>
      </c>
      <c r="R23" s="1" t="s">
        <v>14</v>
      </c>
    </row>
    <row r="24" spans="2:18" ht="18" x14ac:dyDescent="0.3">
      <c r="B24" s="1" t="s">
        <v>185</v>
      </c>
      <c r="C24" s="4" t="s">
        <v>85</v>
      </c>
      <c r="D24" s="4" t="s">
        <v>43</v>
      </c>
      <c r="E24" s="4">
        <v>220</v>
      </c>
      <c r="F24" s="12">
        <f t="shared" si="0"/>
        <v>0</v>
      </c>
      <c r="G24" s="4">
        <v>246</v>
      </c>
      <c r="H24" s="4">
        <v>232</v>
      </c>
      <c r="I24" s="4">
        <v>161</v>
      </c>
      <c r="J24" s="4">
        <v>177</v>
      </c>
      <c r="K24" s="4">
        <v>181</v>
      </c>
      <c r="L24" s="4">
        <f t="shared" si="1"/>
        <v>997</v>
      </c>
      <c r="M24" s="12">
        <f t="shared" si="2"/>
        <v>0</v>
      </c>
      <c r="N24" s="12">
        <f t="shared" si="3"/>
        <v>997</v>
      </c>
      <c r="Q24" s="1">
        <v>32</v>
      </c>
      <c r="R24" s="1" t="s">
        <v>15</v>
      </c>
    </row>
    <row r="25" spans="2:18" ht="18" x14ac:dyDescent="0.3">
      <c r="B25" s="1" t="s">
        <v>186</v>
      </c>
      <c r="C25" s="4" t="s">
        <v>135</v>
      </c>
      <c r="D25" s="4" t="s">
        <v>43</v>
      </c>
      <c r="E25" s="4">
        <v>220</v>
      </c>
      <c r="F25" s="12">
        <f t="shared" si="0"/>
        <v>0</v>
      </c>
      <c r="G25" s="4">
        <v>220</v>
      </c>
      <c r="H25" s="4">
        <v>199</v>
      </c>
      <c r="I25" s="4">
        <v>195</v>
      </c>
      <c r="J25" s="4">
        <v>157</v>
      </c>
      <c r="K25" s="4">
        <v>216</v>
      </c>
      <c r="L25" s="4">
        <f t="shared" si="1"/>
        <v>987</v>
      </c>
      <c r="M25" s="12">
        <f t="shared" si="2"/>
        <v>0</v>
      </c>
      <c r="N25" s="12">
        <f t="shared" si="3"/>
        <v>987</v>
      </c>
      <c r="Q25" s="1">
        <v>33</v>
      </c>
      <c r="R25" s="1" t="s">
        <v>10</v>
      </c>
    </row>
    <row r="26" spans="2:18" ht="18" x14ac:dyDescent="0.3">
      <c r="B26" s="1" t="s">
        <v>187</v>
      </c>
      <c r="C26" s="4" t="s">
        <v>120</v>
      </c>
      <c r="D26" s="4" t="s">
        <v>43</v>
      </c>
      <c r="E26" s="4">
        <v>220</v>
      </c>
      <c r="F26" s="12">
        <f t="shared" si="0"/>
        <v>0</v>
      </c>
      <c r="G26" s="4">
        <v>185</v>
      </c>
      <c r="H26" s="4">
        <v>223</v>
      </c>
      <c r="I26" s="4">
        <v>217</v>
      </c>
      <c r="J26" s="4">
        <v>158</v>
      </c>
      <c r="K26" s="4">
        <v>199</v>
      </c>
      <c r="L26" s="4">
        <f t="shared" si="1"/>
        <v>982</v>
      </c>
      <c r="M26" s="12">
        <f t="shared" si="2"/>
        <v>0</v>
      </c>
      <c r="N26" s="12">
        <f t="shared" si="3"/>
        <v>982</v>
      </c>
      <c r="Q26" s="1">
        <v>33</v>
      </c>
      <c r="R26" s="1" t="s">
        <v>11</v>
      </c>
    </row>
    <row r="27" spans="2:18" ht="18" x14ac:dyDescent="0.3">
      <c r="B27" s="1" t="s">
        <v>188</v>
      </c>
      <c r="C27" s="4" t="s">
        <v>25</v>
      </c>
      <c r="D27" s="4" t="s">
        <v>43</v>
      </c>
      <c r="E27" s="4">
        <v>220</v>
      </c>
      <c r="F27" s="12">
        <f t="shared" si="0"/>
        <v>0</v>
      </c>
      <c r="G27" s="4">
        <v>192</v>
      </c>
      <c r="H27" s="4">
        <v>187</v>
      </c>
      <c r="I27" s="4">
        <v>150</v>
      </c>
      <c r="J27" s="4">
        <v>206</v>
      </c>
      <c r="K27" s="4">
        <v>246</v>
      </c>
      <c r="L27" s="4">
        <f t="shared" si="1"/>
        <v>981</v>
      </c>
      <c r="M27" s="12">
        <f t="shared" si="2"/>
        <v>0</v>
      </c>
      <c r="N27" s="12">
        <f t="shared" si="3"/>
        <v>981</v>
      </c>
      <c r="Q27" s="1">
        <v>33</v>
      </c>
      <c r="R27" s="1" t="s">
        <v>12</v>
      </c>
    </row>
    <row r="28" spans="2:18" ht="18" x14ac:dyDescent="0.3">
      <c r="B28" s="1" t="s">
        <v>189</v>
      </c>
      <c r="C28" s="4" t="s">
        <v>47</v>
      </c>
      <c r="D28" s="4" t="s">
        <v>43</v>
      </c>
      <c r="E28" s="4">
        <v>220</v>
      </c>
      <c r="F28" s="12">
        <f t="shared" si="0"/>
        <v>0</v>
      </c>
      <c r="G28" s="4">
        <v>217</v>
      </c>
      <c r="H28" s="4">
        <v>168</v>
      </c>
      <c r="I28" s="4">
        <v>244</v>
      </c>
      <c r="J28" s="4">
        <v>193</v>
      </c>
      <c r="K28" s="4">
        <v>158</v>
      </c>
      <c r="L28" s="4">
        <f t="shared" si="1"/>
        <v>980</v>
      </c>
      <c r="M28" s="12">
        <f t="shared" si="2"/>
        <v>0</v>
      </c>
      <c r="N28" s="12">
        <f t="shared" si="3"/>
        <v>980</v>
      </c>
      <c r="Q28" s="1">
        <v>34</v>
      </c>
      <c r="R28" s="1" t="s">
        <v>13</v>
      </c>
    </row>
    <row r="29" spans="2:18" ht="18" x14ac:dyDescent="0.3">
      <c r="B29" s="1" t="s">
        <v>190</v>
      </c>
      <c r="C29" s="4" t="s">
        <v>44</v>
      </c>
      <c r="D29" s="4" t="s">
        <v>43</v>
      </c>
      <c r="E29" s="4">
        <v>220</v>
      </c>
      <c r="F29" s="12">
        <f t="shared" si="0"/>
        <v>0</v>
      </c>
      <c r="G29" s="4">
        <v>229</v>
      </c>
      <c r="H29" s="4">
        <v>177</v>
      </c>
      <c r="I29" s="4">
        <v>163</v>
      </c>
      <c r="J29" s="4">
        <v>177</v>
      </c>
      <c r="K29" s="4">
        <v>234</v>
      </c>
      <c r="L29" s="4">
        <f t="shared" si="1"/>
        <v>980</v>
      </c>
      <c r="M29" s="12">
        <f t="shared" si="2"/>
        <v>0</v>
      </c>
      <c r="N29" s="12">
        <f t="shared" si="3"/>
        <v>980</v>
      </c>
      <c r="Q29" s="1">
        <v>34</v>
      </c>
      <c r="R29" s="1" t="s">
        <v>14</v>
      </c>
    </row>
    <row r="30" spans="2:18" ht="18" x14ac:dyDescent="0.3">
      <c r="B30" s="1" t="s">
        <v>191</v>
      </c>
      <c r="C30" s="4" t="s">
        <v>58</v>
      </c>
      <c r="D30" s="4" t="s">
        <v>43</v>
      </c>
      <c r="E30" s="4">
        <v>220</v>
      </c>
      <c r="F30" s="12">
        <f t="shared" si="0"/>
        <v>0</v>
      </c>
      <c r="G30" s="4">
        <v>174</v>
      </c>
      <c r="H30" s="4">
        <v>194</v>
      </c>
      <c r="I30" s="4">
        <v>197</v>
      </c>
      <c r="J30" s="4">
        <v>174</v>
      </c>
      <c r="K30" s="4">
        <v>236</v>
      </c>
      <c r="L30" s="4">
        <f t="shared" si="1"/>
        <v>975</v>
      </c>
      <c r="M30" s="12">
        <f t="shared" si="2"/>
        <v>0</v>
      </c>
      <c r="N30" s="12">
        <f t="shared" si="3"/>
        <v>975</v>
      </c>
      <c r="Q30" s="1">
        <v>34</v>
      </c>
      <c r="R30" s="1" t="s">
        <v>15</v>
      </c>
    </row>
    <row r="31" spans="2:18" ht="18" x14ac:dyDescent="0.3">
      <c r="B31" s="1" t="s">
        <v>192</v>
      </c>
      <c r="C31" s="4" t="s">
        <v>41</v>
      </c>
      <c r="D31" s="4" t="s">
        <v>43</v>
      </c>
      <c r="E31" s="4">
        <v>220</v>
      </c>
      <c r="F31" s="12">
        <f t="shared" si="0"/>
        <v>0</v>
      </c>
      <c r="G31" s="4">
        <v>208</v>
      </c>
      <c r="H31" s="4">
        <v>205</v>
      </c>
      <c r="I31" s="4">
        <v>212</v>
      </c>
      <c r="J31" s="4">
        <v>190</v>
      </c>
      <c r="K31" s="4">
        <v>155</v>
      </c>
      <c r="L31" s="4">
        <f t="shared" si="1"/>
        <v>970</v>
      </c>
      <c r="M31" s="12">
        <f t="shared" si="2"/>
        <v>0</v>
      </c>
      <c r="N31" s="12">
        <f t="shared" si="3"/>
        <v>970</v>
      </c>
      <c r="Q31" s="1">
        <v>35</v>
      </c>
      <c r="R31" s="1" t="s">
        <v>10</v>
      </c>
    </row>
    <row r="32" spans="2:18" ht="18" x14ac:dyDescent="0.3">
      <c r="B32" s="1" t="s">
        <v>193</v>
      </c>
      <c r="C32" s="4" t="s">
        <v>102</v>
      </c>
      <c r="D32" s="4" t="s">
        <v>43</v>
      </c>
      <c r="E32" s="4">
        <v>220</v>
      </c>
      <c r="F32" s="12">
        <f t="shared" si="0"/>
        <v>0</v>
      </c>
      <c r="G32" s="4">
        <v>191</v>
      </c>
      <c r="H32" s="4">
        <v>202</v>
      </c>
      <c r="I32" s="4">
        <v>177</v>
      </c>
      <c r="J32" s="4">
        <v>180</v>
      </c>
      <c r="K32" s="4">
        <v>214</v>
      </c>
      <c r="L32" s="4">
        <f t="shared" si="1"/>
        <v>964</v>
      </c>
      <c r="M32" s="12">
        <f t="shared" si="2"/>
        <v>0</v>
      </c>
      <c r="N32" s="12">
        <f t="shared" si="3"/>
        <v>964</v>
      </c>
      <c r="Q32" s="1">
        <v>35</v>
      </c>
      <c r="R32" s="1" t="s">
        <v>11</v>
      </c>
    </row>
    <row r="33" spans="2:18" ht="18" x14ac:dyDescent="0.3">
      <c r="B33" s="1" t="s">
        <v>194</v>
      </c>
      <c r="C33" s="4" t="s">
        <v>93</v>
      </c>
      <c r="D33" s="4" t="s">
        <v>43</v>
      </c>
      <c r="E33" s="4">
        <v>220</v>
      </c>
      <c r="F33" s="12">
        <f t="shared" si="0"/>
        <v>0</v>
      </c>
      <c r="G33" s="4">
        <v>167</v>
      </c>
      <c r="H33" s="4">
        <v>211</v>
      </c>
      <c r="I33" s="4">
        <v>245</v>
      </c>
      <c r="J33" s="4">
        <v>157</v>
      </c>
      <c r="K33" s="4">
        <v>183</v>
      </c>
      <c r="L33" s="4">
        <f t="shared" si="1"/>
        <v>963</v>
      </c>
      <c r="M33" s="12">
        <f t="shared" si="2"/>
        <v>0</v>
      </c>
      <c r="N33" s="12">
        <f t="shared" si="3"/>
        <v>963</v>
      </c>
      <c r="Q33" s="1">
        <v>35</v>
      </c>
      <c r="R33" s="1" t="s">
        <v>12</v>
      </c>
    </row>
    <row r="34" spans="2:18" ht="18" x14ac:dyDescent="0.3">
      <c r="B34" s="1" t="s">
        <v>195</v>
      </c>
      <c r="C34" s="4" t="s">
        <v>60</v>
      </c>
      <c r="D34" s="4" t="s">
        <v>43</v>
      </c>
      <c r="E34" s="4">
        <v>220</v>
      </c>
      <c r="F34" s="12">
        <f t="shared" ref="F34:F65" si="4">(220-E34)*0.9</f>
        <v>0</v>
      </c>
      <c r="G34" s="4">
        <v>178</v>
      </c>
      <c r="H34" s="4">
        <v>188</v>
      </c>
      <c r="I34" s="4">
        <v>169</v>
      </c>
      <c r="J34" s="4">
        <v>178</v>
      </c>
      <c r="K34" s="4">
        <v>247</v>
      </c>
      <c r="L34" s="4">
        <f t="shared" ref="L34:L65" si="5">SUM(G34:K34)</f>
        <v>960</v>
      </c>
      <c r="M34" s="12">
        <f t="shared" ref="M34:M66" si="6">F34*5</f>
        <v>0</v>
      </c>
      <c r="N34" s="12">
        <f t="shared" ref="N34:N65" si="7">L34+M34</f>
        <v>960</v>
      </c>
      <c r="Q34" s="1">
        <v>36</v>
      </c>
      <c r="R34" s="1" t="s">
        <v>13</v>
      </c>
    </row>
    <row r="35" spans="2:18" ht="18" x14ac:dyDescent="0.3">
      <c r="B35" s="1" t="s">
        <v>196</v>
      </c>
      <c r="C35" s="4" t="s">
        <v>136</v>
      </c>
      <c r="D35" s="4" t="s">
        <v>43</v>
      </c>
      <c r="E35" s="4">
        <v>220</v>
      </c>
      <c r="F35" s="12">
        <f t="shared" si="4"/>
        <v>0</v>
      </c>
      <c r="G35" s="4">
        <v>220</v>
      </c>
      <c r="H35" s="4">
        <v>216</v>
      </c>
      <c r="I35" s="4">
        <v>192</v>
      </c>
      <c r="J35" s="4">
        <v>181</v>
      </c>
      <c r="K35" s="4">
        <v>146</v>
      </c>
      <c r="L35" s="4">
        <f t="shared" si="5"/>
        <v>955</v>
      </c>
      <c r="M35" s="12">
        <f t="shared" si="6"/>
        <v>0</v>
      </c>
      <c r="N35" s="12">
        <f t="shared" si="7"/>
        <v>955</v>
      </c>
      <c r="Q35" s="1">
        <v>36</v>
      </c>
      <c r="R35" s="1" t="s">
        <v>14</v>
      </c>
    </row>
    <row r="36" spans="2:18" ht="18" x14ac:dyDescent="0.3">
      <c r="B36" s="1" t="s">
        <v>197</v>
      </c>
      <c r="C36" s="4" t="s">
        <v>67</v>
      </c>
      <c r="D36" s="4" t="s">
        <v>43</v>
      </c>
      <c r="E36" s="4">
        <v>220</v>
      </c>
      <c r="F36" s="12">
        <f t="shared" si="4"/>
        <v>0</v>
      </c>
      <c r="G36" s="4">
        <v>185</v>
      </c>
      <c r="H36" s="4">
        <v>144</v>
      </c>
      <c r="I36" s="4">
        <v>198</v>
      </c>
      <c r="J36" s="4">
        <v>235</v>
      </c>
      <c r="K36" s="4">
        <v>187</v>
      </c>
      <c r="L36" s="4">
        <f t="shared" si="5"/>
        <v>949</v>
      </c>
      <c r="M36" s="12">
        <f t="shared" si="6"/>
        <v>0</v>
      </c>
      <c r="N36" s="12">
        <f t="shared" si="7"/>
        <v>949</v>
      </c>
      <c r="Q36" s="1">
        <v>36</v>
      </c>
      <c r="R36" s="1" t="s">
        <v>15</v>
      </c>
    </row>
    <row r="37" spans="2:18" ht="18" x14ac:dyDescent="0.3">
      <c r="B37" s="1" t="s">
        <v>198</v>
      </c>
      <c r="C37" s="4" t="s">
        <v>74</v>
      </c>
      <c r="D37" s="4" t="s">
        <v>43</v>
      </c>
      <c r="E37" s="4">
        <v>220</v>
      </c>
      <c r="F37" s="12">
        <f t="shared" si="4"/>
        <v>0</v>
      </c>
      <c r="G37" s="4">
        <v>232</v>
      </c>
      <c r="H37" s="4">
        <v>227</v>
      </c>
      <c r="I37" s="4">
        <v>178</v>
      </c>
      <c r="J37" s="4">
        <v>178</v>
      </c>
      <c r="K37" s="4">
        <v>133</v>
      </c>
      <c r="L37" s="4">
        <f t="shared" si="5"/>
        <v>948</v>
      </c>
      <c r="M37" s="12">
        <f t="shared" si="6"/>
        <v>0</v>
      </c>
      <c r="N37" s="12">
        <f t="shared" si="7"/>
        <v>948</v>
      </c>
      <c r="Q37" s="1">
        <v>37</v>
      </c>
      <c r="R37" s="1" t="s">
        <v>10</v>
      </c>
    </row>
    <row r="38" spans="2:18" ht="18" x14ac:dyDescent="0.3">
      <c r="B38" s="1" t="s">
        <v>199</v>
      </c>
      <c r="C38" s="4" t="s">
        <v>159</v>
      </c>
      <c r="D38" s="4" t="s">
        <v>43</v>
      </c>
      <c r="E38" s="4">
        <v>220</v>
      </c>
      <c r="F38" s="12">
        <f t="shared" si="4"/>
        <v>0</v>
      </c>
      <c r="G38" s="4">
        <v>161</v>
      </c>
      <c r="H38" s="4">
        <v>165</v>
      </c>
      <c r="I38" s="4">
        <v>184</v>
      </c>
      <c r="J38" s="4">
        <v>203</v>
      </c>
      <c r="K38" s="4">
        <v>234</v>
      </c>
      <c r="L38" s="4">
        <f t="shared" si="5"/>
        <v>947</v>
      </c>
      <c r="M38" s="12">
        <f t="shared" si="6"/>
        <v>0</v>
      </c>
      <c r="N38" s="12">
        <f t="shared" si="7"/>
        <v>947</v>
      </c>
      <c r="Q38" s="1">
        <v>37</v>
      </c>
      <c r="R38" s="1" t="s">
        <v>11</v>
      </c>
    </row>
    <row r="39" spans="2:18" ht="18" x14ac:dyDescent="0.3">
      <c r="B39" s="1" t="s">
        <v>200</v>
      </c>
      <c r="C39" s="4" t="s">
        <v>19</v>
      </c>
      <c r="D39" s="4" t="s">
        <v>43</v>
      </c>
      <c r="E39" s="4">
        <v>220</v>
      </c>
      <c r="F39" s="12">
        <f t="shared" si="4"/>
        <v>0</v>
      </c>
      <c r="G39" s="4">
        <v>225</v>
      </c>
      <c r="H39" s="4">
        <v>245</v>
      </c>
      <c r="I39" s="4">
        <v>161</v>
      </c>
      <c r="J39" s="4">
        <v>141</v>
      </c>
      <c r="K39" s="4">
        <v>175</v>
      </c>
      <c r="L39" s="4">
        <f t="shared" si="5"/>
        <v>947</v>
      </c>
      <c r="M39" s="12">
        <f t="shared" si="6"/>
        <v>0</v>
      </c>
      <c r="N39" s="12">
        <f t="shared" si="7"/>
        <v>947</v>
      </c>
      <c r="Q39" s="1">
        <v>37</v>
      </c>
      <c r="R39" s="1" t="s">
        <v>12</v>
      </c>
    </row>
    <row r="40" spans="2:18" ht="18" x14ac:dyDescent="0.3">
      <c r="B40" s="1" t="s">
        <v>201</v>
      </c>
      <c r="C40" s="4" t="s">
        <v>104</v>
      </c>
      <c r="D40" s="4" t="s">
        <v>43</v>
      </c>
      <c r="E40" s="4">
        <v>220</v>
      </c>
      <c r="F40" s="12">
        <f t="shared" si="4"/>
        <v>0</v>
      </c>
      <c r="G40" s="4">
        <v>158</v>
      </c>
      <c r="H40" s="4">
        <v>211</v>
      </c>
      <c r="I40" s="4">
        <v>202</v>
      </c>
      <c r="J40" s="4">
        <v>192</v>
      </c>
      <c r="K40" s="4">
        <v>181</v>
      </c>
      <c r="L40" s="4">
        <f t="shared" si="5"/>
        <v>944</v>
      </c>
      <c r="M40" s="12">
        <f t="shared" si="6"/>
        <v>0</v>
      </c>
      <c r="N40" s="12">
        <f t="shared" si="7"/>
        <v>944</v>
      </c>
      <c r="Q40" s="1">
        <v>38</v>
      </c>
      <c r="R40" s="1" t="s">
        <v>13</v>
      </c>
    </row>
    <row r="41" spans="2:18" ht="18" x14ac:dyDescent="0.3">
      <c r="B41" s="1" t="s">
        <v>202</v>
      </c>
      <c r="C41" s="4" t="s">
        <v>144</v>
      </c>
      <c r="D41" s="4" t="s">
        <v>43</v>
      </c>
      <c r="E41" s="4">
        <v>220</v>
      </c>
      <c r="F41" s="12">
        <f t="shared" si="4"/>
        <v>0</v>
      </c>
      <c r="G41" s="4">
        <v>169</v>
      </c>
      <c r="H41" s="4">
        <v>192</v>
      </c>
      <c r="I41" s="4">
        <v>151</v>
      </c>
      <c r="J41" s="4">
        <v>256</v>
      </c>
      <c r="K41" s="4">
        <v>168</v>
      </c>
      <c r="L41" s="4">
        <f t="shared" si="5"/>
        <v>936</v>
      </c>
      <c r="M41" s="12">
        <f t="shared" si="6"/>
        <v>0</v>
      </c>
      <c r="N41" s="12">
        <f t="shared" si="7"/>
        <v>936</v>
      </c>
      <c r="Q41" s="1">
        <v>38</v>
      </c>
      <c r="R41" s="1" t="s">
        <v>14</v>
      </c>
    </row>
    <row r="42" spans="2:18" ht="18" x14ac:dyDescent="0.3">
      <c r="B42" s="1" t="s">
        <v>203</v>
      </c>
      <c r="C42" s="4" t="s">
        <v>122</v>
      </c>
      <c r="D42" s="4" t="s">
        <v>43</v>
      </c>
      <c r="E42" s="4">
        <v>220</v>
      </c>
      <c r="F42" s="12">
        <f t="shared" si="4"/>
        <v>0</v>
      </c>
      <c r="G42" s="4">
        <v>171</v>
      </c>
      <c r="H42" s="4">
        <v>166</v>
      </c>
      <c r="I42" s="4">
        <v>211</v>
      </c>
      <c r="J42" s="4">
        <v>200</v>
      </c>
      <c r="K42" s="4">
        <v>183</v>
      </c>
      <c r="L42" s="4">
        <f t="shared" si="5"/>
        <v>931</v>
      </c>
      <c r="M42" s="12">
        <f t="shared" si="6"/>
        <v>0</v>
      </c>
      <c r="N42" s="12">
        <f t="shared" si="7"/>
        <v>931</v>
      </c>
      <c r="Q42" s="1">
        <v>38</v>
      </c>
      <c r="R42" s="1" t="s">
        <v>15</v>
      </c>
    </row>
    <row r="43" spans="2:18" ht="18" x14ac:dyDescent="0.3">
      <c r="B43" s="1" t="s">
        <v>204</v>
      </c>
      <c r="C43" s="4" t="s">
        <v>131</v>
      </c>
      <c r="D43" s="4" t="s">
        <v>43</v>
      </c>
      <c r="E43" s="4">
        <v>220</v>
      </c>
      <c r="F43" s="12">
        <f t="shared" si="4"/>
        <v>0</v>
      </c>
      <c r="G43" s="4">
        <v>191</v>
      </c>
      <c r="H43" s="4">
        <v>203</v>
      </c>
      <c r="I43" s="4">
        <v>177</v>
      </c>
      <c r="J43" s="4">
        <v>175</v>
      </c>
      <c r="K43" s="4">
        <v>180</v>
      </c>
      <c r="L43" s="4">
        <f t="shared" si="5"/>
        <v>926</v>
      </c>
      <c r="M43" s="12">
        <f t="shared" si="6"/>
        <v>0</v>
      </c>
      <c r="N43" s="12">
        <f t="shared" si="7"/>
        <v>926</v>
      </c>
      <c r="Q43" s="1">
        <v>39</v>
      </c>
      <c r="R43" s="1" t="s">
        <v>10</v>
      </c>
    </row>
    <row r="44" spans="2:18" ht="18" x14ac:dyDescent="0.3">
      <c r="B44" s="1" t="s">
        <v>205</v>
      </c>
      <c r="C44" s="4" t="s">
        <v>89</v>
      </c>
      <c r="D44" s="4" t="s">
        <v>43</v>
      </c>
      <c r="E44" s="4">
        <v>220</v>
      </c>
      <c r="F44" s="12">
        <f t="shared" si="4"/>
        <v>0</v>
      </c>
      <c r="G44" s="4">
        <v>172</v>
      </c>
      <c r="H44" s="4">
        <v>201</v>
      </c>
      <c r="I44" s="4">
        <v>180</v>
      </c>
      <c r="J44" s="4">
        <v>171</v>
      </c>
      <c r="K44" s="4">
        <v>201</v>
      </c>
      <c r="L44" s="4">
        <f t="shared" si="5"/>
        <v>925</v>
      </c>
      <c r="M44" s="12">
        <f t="shared" si="6"/>
        <v>0</v>
      </c>
      <c r="N44" s="12">
        <f t="shared" si="7"/>
        <v>925</v>
      </c>
      <c r="Q44" s="1">
        <v>39</v>
      </c>
      <c r="R44" s="1" t="s">
        <v>11</v>
      </c>
    </row>
    <row r="45" spans="2:18" ht="18" x14ac:dyDescent="0.3">
      <c r="B45" s="1" t="s">
        <v>206</v>
      </c>
      <c r="C45" s="4" t="s">
        <v>101</v>
      </c>
      <c r="D45" s="4" t="s">
        <v>43</v>
      </c>
      <c r="E45" s="4">
        <v>220</v>
      </c>
      <c r="F45" s="12">
        <f t="shared" si="4"/>
        <v>0</v>
      </c>
      <c r="G45" s="4">
        <v>194</v>
      </c>
      <c r="H45" s="4">
        <v>131</v>
      </c>
      <c r="I45" s="4">
        <v>154</v>
      </c>
      <c r="J45" s="4">
        <v>257</v>
      </c>
      <c r="K45" s="4">
        <v>182</v>
      </c>
      <c r="L45" s="4">
        <f t="shared" si="5"/>
        <v>918</v>
      </c>
      <c r="M45" s="12">
        <f t="shared" si="6"/>
        <v>0</v>
      </c>
      <c r="N45" s="12">
        <f t="shared" si="7"/>
        <v>918</v>
      </c>
      <c r="Q45" s="1">
        <v>39</v>
      </c>
      <c r="R45" s="1" t="s">
        <v>12</v>
      </c>
    </row>
    <row r="46" spans="2:18" ht="18" x14ac:dyDescent="0.3">
      <c r="B46" s="1" t="s">
        <v>207</v>
      </c>
      <c r="C46" s="4" t="s">
        <v>107</v>
      </c>
      <c r="D46" s="4" t="s">
        <v>43</v>
      </c>
      <c r="E46" s="4">
        <v>220</v>
      </c>
      <c r="F46" s="12">
        <f t="shared" si="4"/>
        <v>0</v>
      </c>
      <c r="G46" s="4">
        <v>175</v>
      </c>
      <c r="H46" s="4">
        <v>166</v>
      </c>
      <c r="I46" s="4">
        <v>188</v>
      </c>
      <c r="J46" s="4">
        <v>162</v>
      </c>
      <c r="K46" s="4">
        <v>224</v>
      </c>
      <c r="L46" s="4">
        <f t="shared" si="5"/>
        <v>915</v>
      </c>
      <c r="M46" s="12">
        <f t="shared" si="6"/>
        <v>0</v>
      </c>
      <c r="N46" s="12">
        <f t="shared" si="7"/>
        <v>915</v>
      </c>
      <c r="Q46" s="1">
        <v>40</v>
      </c>
      <c r="R46" s="1" t="s">
        <v>13</v>
      </c>
    </row>
    <row r="47" spans="2:18" ht="18" x14ac:dyDescent="0.3">
      <c r="B47" s="1" t="s">
        <v>208</v>
      </c>
      <c r="C47" s="4" t="s">
        <v>86</v>
      </c>
      <c r="D47" s="4" t="s">
        <v>43</v>
      </c>
      <c r="E47" s="4">
        <v>220</v>
      </c>
      <c r="F47" s="12">
        <f t="shared" si="4"/>
        <v>0</v>
      </c>
      <c r="G47" s="4">
        <v>169</v>
      </c>
      <c r="H47" s="4">
        <v>159</v>
      </c>
      <c r="I47" s="4">
        <v>196</v>
      </c>
      <c r="J47" s="4">
        <v>188</v>
      </c>
      <c r="K47" s="4">
        <v>199</v>
      </c>
      <c r="L47" s="4">
        <f t="shared" si="5"/>
        <v>911</v>
      </c>
      <c r="M47" s="12">
        <f t="shared" si="6"/>
        <v>0</v>
      </c>
      <c r="N47" s="12">
        <f t="shared" si="7"/>
        <v>911</v>
      </c>
      <c r="Q47" s="1">
        <v>40</v>
      </c>
      <c r="R47" s="1" t="s">
        <v>14</v>
      </c>
    </row>
    <row r="48" spans="2:18" ht="18" x14ac:dyDescent="0.3">
      <c r="B48" s="1" t="s">
        <v>209</v>
      </c>
      <c r="C48" s="4" t="s">
        <v>57</v>
      </c>
      <c r="D48" s="4" t="s">
        <v>43</v>
      </c>
      <c r="E48" s="4">
        <v>220</v>
      </c>
      <c r="F48" s="12">
        <f t="shared" si="4"/>
        <v>0</v>
      </c>
      <c r="G48" s="4">
        <v>157</v>
      </c>
      <c r="H48" s="4">
        <v>200</v>
      </c>
      <c r="I48" s="4">
        <v>185</v>
      </c>
      <c r="J48" s="4">
        <v>162</v>
      </c>
      <c r="K48" s="4">
        <v>203</v>
      </c>
      <c r="L48" s="4">
        <f t="shared" si="5"/>
        <v>907</v>
      </c>
      <c r="M48" s="12">
        <f t="shared" si="6"/>
        <v>0</v>
      </c>
      <c r="N48" s="12">
        <f t="shared" si="7"/>
        <v>907</v>
      </c>
      <c r="Q48" s="1">
        <v>40</v>
      </c>
      <c r="R48" s="1" t="s">
        <v>15</v>
      </c>
    </row>
    <row r="49" spans="2:18" ht="18" x14ac:dyDescent="0.3">
      <c r="B49" s="1" t="s">
        <v>210</v>
      </c>
      <c r="C49" s="4" t="s">
        <v>132</v>
      </c>
      <c r="D49" s="4" t="s">
        <v>43</v>
      </c>
      <c r="E49" s="4">
        <v>220</v>
      </c>
      <c r="F49" s="12">
        <f t="shared" si="4"/>
        <v>0</v>
      </c>
      <c r="G49" s="4">
        <v>216</v>
      </c>
      <c r="H49" s="4">
        <v>219</v>
      </c>
      <c r="I49" s="4">
        <v>152</v>
      </c>
      <c r="J49" s="4">
        <v>173</v>
      </c>
      <c r="K49" s="4">
        <v>147</v>
      </c>
      <c r="L49" s="4">
        <f t="shared" si="5"/>
        <v>907</v>
      </c>
      <c r="M49" s="12">
        <f t="shared" si="6"/>
        <v>0</v>
      </c>
      <c r="N49" s="12">
        <f t="shared" si="7"/>
        <v>907</v>
      </c>
      <c r="Q49" s="1">
        <v>41</v>
      </c>
      <c r="R49" s="1" t="s">
        <v>10</v>
      </c>
    </row>
    <row r="50" spans="2:18" ht="18" x14ac:dyDescent="0.3">
      <c r="B50" s="1" t="s">
        <v>211</v>
      </c>
      <c r="C50" s="4" t="s">
        <v>27</v>
      </c>
      <c r="D50" s="4" t="s">
        <v>43</v>
      </c>
      <c r="E50" s="4">
        <v>220</v>
      </c>
      <c r="F50" s="12">
        <f t="shared" si="4"/>
        <v>0</v>
      </c>
      <c r="G50" s="4">
        <v>129</v>
      </c>
      <c r="H50" s="4">
        <v>183</v>
      </c>
      <c r="I50" s="4">
        <v>196</v>
      </c>
      <c r="J50" s="4">
        <v>191</v>
      </c>
      <c r="K50" s="4">
        <v>204</v>
      </c>
      <c r="L50" s="4">
        <f t="shared" si="5"/>
        <v>903</v>
      </c>
      <c r="M50" s="12">
        <f t="shared" si="6"/>
        <v>0</v>
      </c>
      <c r="N50" s="12">
        <f t="shared" si="7"/>
        <v>903</v>
      </c>
      <c r="Q50" s="1">
        <v>41</v>
      </c>
      <c r="R50" s="1" t="s">
        <v>11</v>
      </c>
    </row>
    <row r="51" spans="2:18" ht="18" x14ac:dyDescent="0.3">
      <c r="B51" s="1" t="s">
        <v>212</v>
      </c>
      <c r="C51" s="4" t="s">
        <v>109</v>
      </c>
      <c r="D51" s="4" t="s">
        <v>43</v>
      </c>
      <c r="E51" s="4">
        <v>220</v>
      </c>
      <c r="F51" s="12">
        <f t="shared" si="4"/>
        <v>0</v>
      </c>
      <c r="G51" s="4">
        <v>148</v>
      </c>
      <c r="H51" s="4">
        <v>213</v>
      </c>
      <c r="I51" s="4">
        <v>234</v>
      </c>
      <c r="J51" s="4">
        <v>159</v>
      </c>
      <c r="K51" s="4">
        <v>149</v>
      </c>
      <c r="L51" s="4">
        <f t="shared" si="5"/>
        <v>903</v>
      </c>
      <c r="M51" s="12">
        <f t="shared" si="6"/>
        <v>0</v>
      </c>
      <c r="N51" s="12">
        <f t="shared" si="7"/>
        <v>903</v>
      </c>
      <c r="Q51" s="1">
        <v>41</v>
      </c>
      <c r="R51" s="1" t="s">
        <v>12</v>
      </c>
    </row>
    <row r="52" spans="2:18" ht="18" x14ac:dyDescent="0.3">
      <c r="B52" s="1" t="s">
        <v>213</v>
      </c>
      <c r="C52" s="4" t="s">
        <v>127</v>
      </c>
      <c r="D52" s="4" t="s">
        <v>43</v>
      </c>
      <c r="E52" s="4">
        <v>220</v>
      </c>
      <c r="F52" s="12">
        <f t="shared" si="4"/>
        <v>0</v>
      </c>
      <c r="G52" s="4">
        <v>143</v>
      </c>
      <c r="H52" s="4">
        <v>232</v>
      </c>
      <c r="I52" s="4">
        <v>180</v>
      </c>
      <c r="J52" s="4">
        <v>154</v>
      </c>
      <c r="K52" s="4">
        <v>189</v>
      </c>
      <c r="L52" s="4">
        <f t="shared" si="5"/>
        <v>898</v>
      </c>
      <c r="M52" s="12">
        <f t="shared" si="6"/>
        <v>0</v>
      </c>
      <c r="N52" s="12">
        <f t="shared" si="7"/>
        <v>898</v>
      </c>
      <c r="Q52" s="1">
        <v>42</v>
      </c>
      <c r="R52" s="1" t="s">
        <v>13</v>
      </c>
    </row>
    <row r="53" spans="2:18" ht="18" x14ac:dyDescent="0.3">
      <c r="B53" s="1" t="s">
        <v>214</v>
      </c>
      <c r="C53" s="4" t="s">
        <v>112</v>
      </c>
      <c r="D53" s="4" t="s">
        <v>43</v>
      </c>
      <c r="E53" s="4">
        <v>220</v>
      </c>
      <c r="F53" s="12">
        <f t="shared" si="4"/>
        <v>0</v>
      </c>
      <c r="G53" s="4">
        <v>123</v>
      </c>
      <c r="H53" s="4">
        <v>229</v>
      </c>
      <c r="I53" s="4">
        <v>211</v>
      </c>
      <c r="J53" s="4">
        <v>157</v>
      </c>
      <c r="K53" s="4">
        <v>169</v>
      </c>
      <c r="L53" s="4">
        <f t="shared" si="5"/>
        <v>889</v>
      </c>
      <c r="M53" s="12">
        <f t="shared" si="6"/>
        <v>0</v>
      </c>
      <c r="N53" s="12">
        <f t="shared" si="7"/>
        <v>889</v>
      </c>
      <c r="Q53" s="1">
        <v>42</v>
      </c>
      <c r="R53" s="1" t="s">
        <v>14</v>
      </c>
    </row>
    <row r="54" spans="2:18" ht="18" x14ac:dyDescent="0.3">
      <c r="B54" s="1" t="s">
        <v>215</v>
      </c>
      <c r="C54" s="4" t="s">
        <v>129</v>
      </c>
      <c r="D54" s="4" t="s">
        <v>43</v>
      </c>
      <c r="E54" s="4">
        <v>220</v>
      </c>
      <c r="F54" s="12">
        <f t="shared" si="4"/>
        <v>0</v>
      </c>
      <c r="G54" s="4">
        <v>214</v>
      </c>
      <c r="H54" s="4">
        <v>214</v>
      </c>
      <c r="I54" s="4">
        <v>149</v>
      </c>
      <c r="J54" s="4">
        <v>201</v>
      </c>
      <c r="K54" s="4">
        <v>110</v>
      </c>
      <c r="L54" s="4">
        <f t="shared" si="5"/>
        <v>888</v>
      </c>
      <c r="M54" s="12">
        <f t="shared" si="6"/>
        <v>0</v>
      </c>
      <c r="N54" s="12">
        <f t="shared" si="7"/>
        <v>888</v>
      </c>
      <c r="Q54" s="1">
        <v>42</v>
      </c>
      <c r="R54" s="1" t="s">
        <v>15</v>
      </c>
    </row>
    <row r="55" spans="2:18" ht="18" x14ac:dyDescent="0.3">
      <c r="B55" s="1" t="s">
        <v>216</v>
      </c>
      <c r="C55" s="4" t="s">
        <v>68</v>
      </c>
      <c r="D55" s="4" t="s">
        <v>43</v>
      </c>
      <c r="E55" s="4">
        <v>220</v>
      </c>
      <c r="F55" s="12">
        <f t="shared" si="4"/>
        <v>0</v>
      </c>
      <c r="G55" s="4">
        <v>159</v>
      </c>
      <c r="H55" s="4">
        <v>188</v>
      </c>
      <c r="I55" s="4">
        <v>180</v>
      </c>
      <c r="J55" s="4">
        <v>204</v>
      </c>
      <c r="K55" s="4">
        <v>154</v>
      </c>
      <c r="L55" s="4">
        <f t="shared" si="5"/>
        <v>885</v>
      </c>
      <c r="M55" s="12">
        <f t="shared" si="6"/>
        <v>0</v>
      </c>
      <c r="N55" s="12">
        <f t="shared" si="7"/>
        <v>885</v>
      </c>
      <c r="Q55" s="1">
        <v>45</v>
      </c>
      <c r="R55" s="1" t="s">
        <v>10</v>
      </c>
    </row>
    <row r="56" spans="2:18" ht="18" x14ac:dyDescent="0.3">
      <c r="B56" s="1" t="s">
        <v>217</v>
      </c>
      <c r="C56" s="4" t="s">
        <v>48</v>
      </c>
      <c r="D56" s="4" t="s">
        <v>43</v>
      </c>
      <c r="E56" s="4">
        <v>220</v>
      </c>
      <c r="F56" s="12">
        <f t="shared" si="4"/>
        <v>0</v>
      </c>
      <c r="G56" s="4">
        <v>169</v>
      </c>
      <c r="H56" s="4">
        <v>199</v>
      </c>
      <c r="I56" s="4">
        <v>163</v>
      </c>
      <c r="J56" s="4">
        <v>168</v>
      </c>
      <c r="K56" s="4">
        <v>186</v>
      </c>
      <c r="L56" s="4">
        <f t="shared" si="5"/>
        <v>885</v>
      </c>
      <c r="M56" s="12">
        <f t="shared" si="6"/>
        <v>0</v>
      </c>
      <c r="N56" s="12">
        <f t="shared" si="7"/>
        <v>885</v>
      </c>
      <c r="Q56" s="1">
        <v>45</v>
      </c>
      <c r="R56" s="1" t="s">
        <v>11</v>
      </c>
    </row>
    <row r="57" spans="2:18" ht="18" x14ac:dyDescent="0.3">
      <c r="B57" s="1" t="s">
        <v>218</v>
      </c>
      <c r="C57" s="4" t="s">
        <v>137</v>
      </c>
      <c r="D57" s="4" t="s">
        <v>43</v>
      </c>
      <c r="E57" s="4">
        <v>220</v>
      </c>
      <c r="F57" s="12">
        <f t="shared" si="4"/>
        <v>0</v>
      </c>
      <c r="G57" s="4">
        <v>188</v>
      </c>
      <c r="H57" s="4">
        <v>159</v>
      </c>
      <c r="I57" s="4">
        <v>159</v>
      </c>
      <c r="J57" s="4">
        <v>190</v>
      </c>
      <c r="K57" s="4">
        <v>183</v>
      </c>
      <c r="L57" s="4">
        <f t="shared" si="5"/>
        <v>879</v>
      </c>
      <c r="M57" s="12">
        <f t="shared" si="6"/>
        <v>0</v>
      </c>
      <c r="N57" s="12">
        <f t="shared" si="7"/>
        <v>879</v>
      </c>
      <c r="Q57" s="1">
        <v>45</v>
      </c>
      <c r="R57" s="1" t="s">
        <v>12</v>
      </c>
    </row>
    <row r="58" spans="2:18" ht="18" x14ac:dyDescent="0.3">
      <c r="B58" s="1" t="s">
        <v>219</v>
      </c>
      <c r="C58" s="4" t="s">
        <v>138</v>
      </c>
      <c r="D58" s="4" t="s">
        <v>43</v>
      </c>
      <c r="E58" s="4">
        <v>220</v>
      </c>
      <c r="F58" s="12">
        <f t="shared" si="4"/>
        <v>0</v>
      </c>
      <c r="G58" s="4">
        <v>139</v>
      </c>
      <c r="H58" s="4">
        <v>180</v>
      </c>
      <c r="I58" s="4">
        <v>200</v>
      </c>
      <c r="J58" s="4">
        <v>204</v>
      </c>
      <c r="K58" s="4">
        <v>155</v>
      </c>
      <c r="L58" s="4">
        <f t="shared" si="5"/>
        <v>878</v>
      </c>
      <c r="M58" s="12">
        <f t="shared" si="6"/>
        <v>0</v>
      </c>
      <c r="N58" s="12">
        <f t="shared" si="7"/>
        <v>878</v>
      </c>
      <c r="Q58" s="1">
        <v>46</v>
      </c>
      <c r="R58" s="1" t="s">
        <v>13</v>
      </c>
    </row>
    <row r="59" spans="2:18" ht="18" x14ac:dyDescent="0.3">
      <c r="B59" s="1" t="s">
        <v>220</v>
      </c>
      <c r="C59" s="4" t="s">
        <v>114</v>
      </c>
      <c r="D59" s="4" t="s">
        <v>43</v>
      </c>
      <c r="E59" s="4">
        <v>220</v>
      </c>
      <c r="F59" s="12">
        <f t="shared" si="4"/>
        <v>0</v>
      </c>
      <c r="G59" s="4">
        <v>199</v>
      </c>
      <c r="H59" s="4">
        <v>127</v>
      </c>
      <c r="I59" s="4">
        <v>168</v>
      </c>
      <c r="J59" s="4">
        <v>165</v>
      </c>
      <c r="K59" s="4">
        <v>177</v>
      </c>
      <c r="L59" s="4">
        <f t="shared" si="5"/>
        <v>836</v>
      </c>
      <c r="M59" s="12">
        <f t="shared" si="6"/>
        <v>0</v>
      </c>
      <c r="N59" s="12">
        <f t="shared" si="7"/>
        <v>836</v>
      </c>
      <c r="Q59" s="1">
        <v>46</v>
      </c>
      <c r="R59" s="1" t="s">
        <v>14</v>
      </c>
    </row>
    <row r="60" spans="2:18" ht="18" x14ac:dyDescent="0.3">
      <c r="B60" s="1" t="s">
        <v>221</v>
      </c>
      <c r="C60" s="4" t="s">
        <v>98</v>
      </c>
      <c r="D60" s="4" t="s">
        <v>43</v>
      </c>
      <c r="E60" s="4">
        <v>220</v>
      </c>
      <c r="F60" s="12">
        <f t="shared" si="4"/>
        <v>0</v>
      </c>
      <c r="G60" s="4">
        <v>188</v>
      </c>
      <c r="H60" s="4">
        <v>157</v>
      </c>
      <c r="I60" s="4">
        <v>161</v>
      </c>
      <c r="J60" s="4">
        <v>161</v>
      </c>
      <c r="K60" s="4">
        <v>167</v>
      </c>
      <c r="L60" s="4">
        <f t="shared" si="5"/>
        <v>834</v>
      </c>
      <c r="M60" s="12">
        <f t="shared" si="6"/>
        <v>0</v>
      </c>
      <c r="N60" s="12">
        <f t="shared" si="7"/>
        <v>834</v>
      </c>
      <c r="Q60" s="1">
        <v>46</v>
      </c>
      <c r="R60" s="1" t="s">
        <v>15</v>
      </c>
    </row>
    <row r="61" spans="2:18" ht="18" x14ac:dyDescent="0.3">
      <c r="B61" s="1" t="s">
        <v>222</v>
      </c>
      <c r="C61" s="4" t="s">
        <v>37</v>
      </c>
      <c r="D61" s="4" t="s">
        <v>43</v>
      </c>
      <c r="E61" s="4">
        <v>220</v>
      </c>
      <c r="F61" s="12">
        <f t="shared" si="4"/>
        <v>0</v>
      </c>
      <c r="G61" s="4">
        <v>149</v>
      </c>
      <c r="H61" s="4">
        <v>190</v>
      </c>
      <c r="I61" s="4">
        <v>199</v>
      </c>
      <c r="J61" s="4">
        <v>146</v>
      </c>
      <c r="K61" s="4">
        <v>150</v>
      </c>
      <c r="L61" s="4">
        <f t="shared" si="5"/>
        <v>834</v>
      </c>
      <c r="M61" s="12">
        <f t="shared" si="6"/>
        <v>0</v>
      </c>
      <c r="N61" s="12">
        <f t="shared" si="7"/>
        <v>834</v>
      </c>
      <c r="Q61" s="1">
        <v>47</v>
      </c>
      <c r="R61" s="1" t="s">
        <v>10</v>
      </c>
    </row>
    <row r="62" spans="2:18" ht="18" x14ac:dyDescent="0.3">
      <c r="B62" s="1" t="s">
        <v>223</v>
      </c>
      <c r="C62" s="4" t="s">
        <v>87</v>
      </c>
      <c r="D62" s="4" t="s">
        <v>43</v>
      </c>
      <c r="E62" s="4">
        <v>220</v>
      </c>
      <c r="F62" s="12">
        <f t="shared" si="4"/>
        <v>0</v>
      </c>
      <c r="G62" s="4">
        <v>153</v>
      </c>
      <c r="H62" s="4">
        <v>146</v>
      </c>
      <c r="I62" s="4">
        <v>168</v>
      </c>
      <c r="J62" s="4">
        <v>161</v>
      </c>
      <c r="K62" s="4">
        <v>190</v>
      </c>
      <c r="L62" s="4">
        <f t="shared" si="5"/>
        <v>818</v>
      </c>
      <c r="M62" s="12">
        <f t="shared" si="6"/>
        <v>0</v>
      </c>
      <c r="N62" s="12">
        <f t="shared" si="7"/>
        <v>818</v>
      </c>
      <c r="Q62" s="1">
        <v>47</v>
      </c>
      <c r="R62" s="1" t="s">
        <v>11</v>
      </c>
    </row>
    <row r="63" spans="2:18" ht="18" x14ac:dyDescent="0.3">
      <c r="B63" s="1" t="s">
        <v>224</v>
      </c>
      <c r="C63" s="4" t="s">
        <v>106</v>
      </c>
      <c r="D63" s="4" t="s">
        <v>43</v>
      </c>
      <c r="E63" s="4">
        <v>220</v>
      </c>
      <c r="F63" s="12">
        <f t="shared" si="4"/>
        <v>0</v>
      </c>
      <c r="G63" s="4">
        <v>158</v>
      </c>
      <c r="H63" s="4">
        <v>143</v>
      </c>
      <c r="I63" s="4">
        <v>155</v>
      </c>
      <c r="J63" s="4">
        <v>218</v>
      </c>
      <c r="K63" s="4">
        <v>135</v>
      </c>
      <c r="L63" s="4">
        <f t="shared" si="5"/>
        <v>809</v>
      </c>
      <c r="M63" s="12">
        <f t="shared" si="6"/>
        <v>0</v>
      </c>
      <c r="N63" s="12">
        <f t="shared" si="7"/>
        <v>809</v>
      </c>
      <c r="Q63" s="1">
        <v>47</v>
      </c>
      <c r="R63" s="1" t="s">
        <v>12</v>
      </c>
    </row>
    <row r="64" spans="2:18" ht="18" x14ac:dyDescent="0.3">
      <c r="B64" s="1" t="s">
        <v>225</v>
      </c>
      <c r="C64" s="4" t="s">
        <v>147</v>
      </c>
      <c r="D64" s="4" t="s">
        <v>43</v>
      </c>
      <c r="E64" s="4">
        <v>220</v>
      </c>
      <c r="F64" s="12">
        <f t="shared" si="4"/>
        <v>0</v>
      </c>
      <c r="G64" s="4">
        <v>222</v>
      </c>
      <c r="H64" s="4">
        <v>152</v>
      </c>
      <c r="I64" s="4">
        <v>197</v>
      </c>
      <c r="J64" s="4">
        <v>153</v>
      </c>
      <c r="K64" s="4">
        <v>0</v>
      </c>
      <c r="L64" s="4">
        <f t="shared" si="5"/>
        <v>724</v>
      </c>
      <c r="M64" s="12">
        <f t="shared" si="6"/>
        <v>0</v>
      </c>
      <c r="N64" s="12">
        <f t="shared" si="7"/>
        <v>724</v>
      </c>
      <c r="Q64" s="1">
        <v>48</v>
      </c>
      <c r="R64" s="1" t="s">
        <v>13</v>
      </c>
    </row>
    <row r="65" spans="2:18" ht="18" x14ac:dyDescent="0.3">
      <c r="B65" s="1" t="s">
        <v>226</v>
      </c>
      <c r="C65" s="4" t="s">
        <v>91</v>
      </c>
      <c r="D65" s="4" t="s">
        <v>43</v>
      </c>
      <c r="E65" s="4">
        <v>220</v>
      </c>
      <c r="F65" s="12">
        <f t="shared" si="4"/>
        <v>0</v>
      </c>
      <c r="G65" s="4">
        <v>140</v>
      </c>
      <c r="H65" s="4">
        <v>138</v>
      </c>
      <c r="I65" s="4">
        <v>164</v>
      </c>
      <c r="J65" s="4">
        <v>164</v>
      </c>
      <c r="K65" s="4">
        <v>111</v>
      </c>
      <c r="L65" s="4">
        <f t="shared" si="5"/>
        <v>717</v>
      </c>
      <c r="M65" s="12">
        <f t="shared" si="6"/>
        <v>0</v>
      </c>
      <c r="N65" s="12">
        <f t="shared" si="7"/>
        <v>717</v>
      </c>
      <c r="Q65" s="1">
        <v>48</v>
      </c>
      <c r="R65" s="1" t="s">
        <v>14</v>
      </c>
    </row>
    <row r="66" spans="2:18" ht="18" x14ac:dyDescent="0.3">
      <c r="B66" s="1" t="s">
        <v>227</v>
      </c>
      <c r="C66" s="4" t="s">
        <v>73</v>
      </c>
      <c r="D66" s="4" t="s">
        <v>43</v>
      </c>
      <c r="E66" s="4">
        <v>220</v>
      </c>
      <c r="F66" s="12">
        <f t="shared" ref="F66:F97" si="8">(220-E66)*0.9</f>
        <v>0</v>
      </c>
      <c r="G66" s="4">
        <v>178</v>
      </c>
      <c r="H66" s="4">
        <v>178</v>
      </c>
      <c r="I66" s="4">
        <v>182</v>
      </c>
      <c r="J66" s="4">
        <v>172</v>
      </c>
      <c r="K66" s="4">
        <v>0</v>
      </c>
      <c r="L66" s="4">
        <f t="shared" ref="L66:L97" si="9">SUM(G66:K66)</f>
        <v>710</v>
      </c>
      <c r="M66" s="12">
        <f t="shared" si="6"/>
        <v>0</v>
      </c>
      <c r="N66" s="12">
        <f t="shared" ref="N66:N97" si="10">L66+M66</f>
        <v>710</v>
      </c>
      <c r="Q66" s="1">
        <v>48</v>
      </c>
      <c r="R66" s="1" t="s">
        <v>15</v>
      </c>
    </row>
  </sheetData>
  <autoFilter ref="C1:N66" xr:uid="{28334FE4-BE18-4FEB-BCAF-B3C082DF039C}">
    <sortState xmlns:xlrd2="http://schemas.microsoft.com/office/spreadsheetml/2017/richdata2" ref="C2:N66">
      <sortCondition descending="1" ref="N1:N66"/>
    </sortState>
  </autoFilter>
  <sortState xmlns:xlrd2="http://schemas.microsoft.com/office/spreadsheetml/2017/richdata2" ref="C2:N66">
    <sortCondition sortBy="cellColor" ref="D2:D66" dxfId="16"/>
  </sortState>
  <phoneticPr fontId="1" type="noConversion"/>
  <conditionalFormatting sqref="D2:E66">
    <cfRule type="cellIs" dxfId="15" priority="3" operator="equal">
      <formula>"S"</formula>
    </cfRule>
    <cfRule type="cellIs" dxfId="14" priority="4" operator="equal">
      <formula>"H"</formula>
    </cfRule>
  </conditionalFormatting>
  <conditionalFormatting sqref="E2:E66">
    <cfRule type="cellIs" dxfId="13" priority="2" operator="lessThan">
      <formula>1</formula>
    </cfRule>
  </conditionalFormatting>
  <conditionalFormatting sqref="F2:F66">
    <cfRule type="cellIs" dxfId="12" priority="1" operator="equal">
      <formula>198</formula>
    </cfRule>
  </conditionalFormatting>
  <pageMargins left="0.7" right="0.7" top="0.75" bottom="0.75" header="0.3" footer="0.3"/>
  <pageSetup scale="3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CFB9-F4B9-4015-B77A-03E012149454}">
  <sheetPr>
    <pageSetUpPr fitToPage="1"/>
  </sheetPr>
  <dimension ref="A1:R75"/>
  <sheetViews>
    <sheetView workbookViewId="0">
      <selection sqref="A1:N16"/>
    </sheetView>
  </sheetViews>
  <sheetFormatPr defaultColWidth="23.88671875" defaultRowHeight="15.6" x14ac:dyDescent="0.3"/>
  <cols>
    <col min="1" max="1" width="5.33203125" style="2" bestFit="1" customWidth="1"/>
    <col min="2" max="2" width="5.77734375" style="2" bestFit="1" customWidth="1"/>
    <col min="3" max="3" width="22.109375" style="2" bestFit="1" customWidth="1"/>
    <col min="4" max="4" width="18.77734375" style="2" bestFit="1" customWidth="1"/>
    <col min="5" max="5" width="14.21875" style="2" bestFit="1" customWidth="1"/>
    <col min="6" max="6" width="10.44140625" style="2" bestFit="1" customWidth="1"/>
    <col min="7" max="11" width="12.5546875" style="2" bestFit="1" customWidth="1"/>
    <col min="12" max="12" width="17.5546875" style="2" bestFit="1" customWidth="1"/>
    <col min="13" max="13" width="15.77734375" style="2" bestFit="1" customWidth="1"/>
    <col min="14" max="14" width="20.109375" style="2" bestFit="1" customWidth="1"/>
    <col min="15" max="16" width="23.88671875" style="2"/>
    <col min="17" max="17" width="5.33203125" style="2" bestFit="1" customWidth="1"/>
    <col min="18" max="18" width="6.44140625" style="2" bestFit="1" customWidth="1"/>
    <col min="19" max="16384" width="23.88671875" style="2"/>
  </cols>
  <sheetData>
    <row r="1" spans="1:18" ht="31.8" customHeight="1" x14ac:dyDescent="0.3">
      <c r="A1" s="1" t="s">
        <v>0</v>
      </c>
      <c r="B1" s="1" t="s">
        <v>162</v>
      </c>
      <c r="C1" s="1" t="s">
        <v>1</v>
      </c>
      <c r="D1" s="1" t="s">
        <v>16</v>
      </c>
      <c r="E1" s="1" t="s">
        <v>17</v>
      </c>
      <c r="F1" s="1" t="s">
        <v>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38</v>
      </c>
      <c r="M1" s="1" t="s">
        <v>7</v>
      </c>
      <c r="N1" s="1" t="s">
        <v>39</v>
      </c>
      <c r="Q1" s="1" t="s">
        <v>0</v>
      </c>
      <c r="R1" s="1" t="s">
        <v>9</v>
      </c>
    </row>
    <row r="2" spans="1:18" x14ac:dyDescent="0.3">
      <c r="A2" s="1">
        <v>17</v>
      </c>
      <c r="B2" s="1" t="s">
        <v>163</v>
      </c>
      <c r="C2" s="1" t="s">
        <v>139</v>
      </c>
      <c r="D2" s="1" t="s">
        <v>42</v>
      </c>
      <c r="E2" s="1">
        <v>129</v>
      </c>
      <c r="F2" s="11">
        <f t="shared" ref="F2:F33" si="0">(220-E2)*0.9</f>
        <v>81.900000000000006</v>
      </c>
      <c r="G2" s="1">
        <v>205</v>
      </c>
      <c r="H2" s="1">
        <v>150</v>
      </c>
      <c r="I2" s="1">
        <v>103</v>
      </c>
      <c r="J2" s="1">
        <v>167</v>
      </c>
      <c r="K2" s="1">
        <v>153</v>
      </c>
      <c r="L2" s="1">
        <f t="shared" ref="L2:L33" si="1">SUM(G2:K2)</f>
        <v>778</v>
      </c>
      <c r="M2" s="11">
        <f t="shared" ref="M2:M33" si="2">F2*5</f>
        <v>409.5</v>
      </c>
      <c r="N2" s="11">
        <f t="shared" ref="N2:N33" si="3">L2+M2</f>
        <v>1187.5</v>
      </c>
      <c r="Q2" s="1">
        <v>3</v>
      </c>
      <c r="R2" s="1" t="s">
        <v>10</v>
      </c>
    </row>
    <row r="3" spans="1:18" x14ac:dyDescent="0.3">
      <c r="A3" s="1">
        <v>16</v>
      </c>
      <c r="B3" s="1" t="s">
        <v>164</v>
      </c>
      <c r="C3" s="1" t="s">
        <v>32</v>
      </c>
      <c r="D3" s="1" t="s">
        <v>42</v>
      </c>
      <c r="E3" s="1">
        <v>186</v>
      </c>
      <c r="F3" s="11">
        <f t="shared" si="0"/>
        <v>30.6</v>
      </c>
      <c r="G3" s="1">
        <v>188</v>
      </c>
      <c r="H3" s="1">
        <v>236</v>
      </c>
      <c r="I3" s="1">
        <v>232</v>
      </c>
      <c r="J3" s="1">
        <v>119</v>
      </c>
      <c r="K3" s="1">
        <v>225</v>
      </c>
      <c r="L3" s="1">
        <f t="shared" si="1"/>
        <v>1000</v>
      </c>
      <c r="M3" s="11">
        <f t="shared" si="2"/>
        <v>153</v>
      </c>
      <c r="N3" s="11">
        <f t="shared" si="3"/>
        <v>1153</v>
      </c>
      <c r="Q3" s="1">
        <v>3</v>
      </c>
      <c r="R3" s="1" t="s">
        <v>11</v>
      </c>
    </row>
    <row r="4" spans="1:18" x14ac:dyDescent="0.3">
      <c r="A4" s="1">
        <v>15</v>
      </c>
      <c r="B4" s="1" t="s">
        <v>165</v>
      </c>
      <c r="C4" s="1" t="s">
        <v>100</v>
      </c>
      <c r="D4" s="1" t="s">
        <v>42</v>
      </c>
      <c r="E4" s="1">
        <v>206</v>
      </c>
      <c r="F4" s="11">
        <f t="shared" si="0"/>
        <v>12.6</v>
      </c>
      <c r="G4" s="1">
        <v>215</v>
      </c>
      <c r="H4" s="1">
        <v>210</v>
      </c>
      <c r="I4" s="1">
        <v>245</v>
      </c>
      <c r="J4" s="1">
        <v>198</v>
      </c>
      <c r="K4" s="1">
        <v>214</v>
      </c>
      <c r="L4" s="1">
        <f t="shared" si="1"/>
        <v>1082</v>
      </c>
      <c r="M4" s="11">
        <f t="shared" si="2"/>
        <v>63</v>
      </c>
      <c r="N4" s="11">
        <f t="shared" si="3"/>
        <v>1145</v>
      </c>
      <c r="Q4" s="1">
        <v>3</v>
      </c>
      <c r="R4" s="1" t="s">
        <v>12</v>
      </c>
    </row>
    <row r="5" spans="1:18" x14ac:dyDescent="0.3">
      <c r="A5" s="1">
        <v>14</v>
      </c>
      <c r="B5" s="1" t="s">
        <v>166</v>
      </c>
      <c r="C5" s="1" t="s">
        <v>105</v>
      </c>
      <c r="D5" s="1" t="s">
        <v>42</v>
      </c>
      <c r="E5" s="1">
        <v>188</v>
      </c>
      <c r="F5" s="11">
        <f t="shared" si="0"/>
        <v>28.8</v>
      </c>
      <c r="G5" s="1">
        <v>186</v>
      </c>
      <c r="H5" s="1">
        <v>180</v>
      </c>
      <c r="I5" s="1">
        <v>185</v>
      </c>
      <c r="J5" s="1">
        <v>236</v>
      </c>
      <c r="K5" s="1">
        <v>184</v>
      </c>
      <c r="L5" s="1">
        <f t="shared" si="1"/>
        <v>971</v>
      </c>
      <c r="M5" s="11">
        <f t="shared" si="2"/>
        <v>144</v>
      </c>
      <c r="N5" s="11">
        <f t="shared" si="3"/>
        <v>1115</v>
      </c>
      <c r="Q5" s="1">
        <v>3</v>
      </c>
      <c r="R5" s="1" t="s">
        <v>59</v>
      </c>
    </row>
    <row r="6" spans="1:18" x14ac:dyDescent="0.3">
      <c r="A6" s="1">
        <v>13</v>
      </c>
      <c r="B6" s="1" t="s">
        <v>167</v>
      </c>
      <c r="C6" s="1" t="s">
        <v>88</v>
      </c>
      <c r="D6" s="1" t="s">
        <v>42</v>
      </c>
      <c r="E6" s="1">
        <v>190</v>
      </c>
      <c r="F6" s="11">
        <f t="shared" si="0"/>
        <v>27</v>
      </c>
      <c r="G6" s="1">
        <v>189</v>
      </c>
      <c r="H6" s="1">
        <v>172</v>
      </c>
      <c r="I6" s="1">
        <v>191</v>
      </c>
      <c r="J6" s="1">
        <v>245</v>
      </c>
      <c r="K6" s="1">
        <v>168</v>
      </c>
      <c r="L6" s="1">
        <f t="shared" si="1"/>
        <v>965</v>
      </c>
      <c r="M6" s="11">
        <f t="shared" si="2"/>
        <v>135</v>
      </c>
      <c r="N6" s="11">
        <f t="shared" si="3"/>
        <v>1100</v>
      </c>
      <c r="Q6" s="1">
        <v>4</v>
      </c>
      <c r="R6" s="1" t="s">
        <v>13</v>
      </c>
    </row>
    <row r="7" spans="1:18" x14ac:dyDescent="0.3">
      <c r="A7" s="1">
        <v>12</v>
      </c>
      <c r="B7" s="1" t="s">
        <v>168</v>
      </c>
      <c r="C7" s="1" t="s">
        <v>141</v>
      </c>
      <c r="D7" s="1" t="s">
        <v>42</v>
      </c>
      <c r="E7" s="1">
        <v>164</v>
      </c>
      <c r="F7" s="11">
        <f t="shared" si="0"/>
        <v>50.4</v>
      </c>
      <c r="G7" s="1">
        <v>169</v>
      </c>
      <c r="H7" s="1">
        <v>118</v>
      </c>
      <c r="I7" s="1">
        <v>173</v>
      </c>
      <c r="J7" s="1">
        <v>218</v>
      </c>
      <c r="K7" s="1">
        <v>170</v>
      </c>
      <c r="L7" s="1">
        <f t="shared" si="1"/>
        <v>848</v>
      </c>
      <c r="M7" s="11">
        <f t="shared" si="2"/>
        <v>252</v>
      </c>
      <c r="N7" s="11">
        <f t="shared" si="3"/>
        <v>1100</v>
      </c>
      <c r="Q7" s="1">
        <v>4</v>
      </c>
      <c r="R7" s="1" t="s">
        <v>14</v>
      </c>
    </row>
    <row r="8" spans="1:18" x14ac:dyDescent="0.3">
      <c r="A8" s="1">
        <v>11</v>
      </c>
      <c r="B8" s="1" t="s">
        <v>169</v>
      </c>
      <c r="C8" s="1" t="s">
        <v>35</v>
      </c>
      <c r="D8" s="1" t="s">
        <v>42</v>
      </c>
      <c r="E8" s="1">
        <v>165</v>
      </c>
      <c r="F8" s="11">
        <f t="shared" si="0"/>
        <v>49.5</v>
      </c>
      <c r="G8" s="1">
        <v>152</v>
      </c>
      <c r="H8" s="1">
        <v>142</v>
      </c>
      <c r="I8" s="1">
        <v>184</v>
      </c>
      <c r="J8" s="1">
        <v>213</v>
      </c>
      <c r="K8" s="1">
        <v>158</v>
      </c>
      <c r="L8" s="1">
        <f t="shared" si="1"/>
        <v>849</v>
      </c>
      <c r="M8" s="11">
        <f t="shared" si="2"/>
        <v>247.5</v>
      </c>
      <c r="N8" s="11">
        <f t="shared" si="3"/>
        <v>1096.5</v>
      </c>
      <c r="Q8" s="1">
        <v>4</v>
      </c>
      <c r="R8" s="1" t="s">
        <v>15</v>
      </c>
    </row>
    <row r="9" spans="1:18" x14ac:dyDescent="0.3">
      <c r="A9" s="1">
        <v>10</v>
      </c>
      <c r="B9" s="1" t="s">
        <v>170</v>
      </c>
      <c r="C9" s="1" t="s">
        <v>20</v>
      </c>
      <c r="D9" s="1" t="s">
        <v>42</v>
      </c>
      <c r="E9" s="1">
        <v>159</v>
      </c>
      <c r="F9" s="11">
        <f t="shared" si="0"/>
        <v>54.9</v>
      </c>
      <c r="G9" s="1">
        <v>173</v>
      </c>
      <c r="H9" s="1">
        <v>166</v>
      </c>
      <c r="I9" s="1">
        <v>159</v>
      </c>
      <c r="J9" s="1">
        <v>159</v>
      </c>
      <c r="K9" s="1">
        <v>161</v>
      </c>
      <c r="L9" s="1">
        <f t="shared" si="1"/>
        <v>818</v>
      </c>
      <c r="M9" s="11">
        <f t="shared" si="2"/>
        <v>274.5</v>
      </c>
      <c r="N9" s="11">
        <f t="shared" si="3"/>
        <v>1092.5</v>
      </c>
      <c r="Q9" s="1">
        <v>5</v>
      </c>
      <c r="R9" s="1" t="s">
        <v>10</v>
      </c>
    </row>
    <row r="10" spans="1:18" x14ac:dyDescent="0.3">
      <c r="A10" s="1">
        <v>9</v>
      </c>
      <c r="B10" s="1" t="s">
        <v>171</v>
      </c>
      <c r="C10" s="1" t="s">
        <v>119</v>
      </c>
      <c r="D10" s="1" t="s">
        <v>42</v>
      </c>
      <c r="E10" s="1">
        <v>157</v>
      </c>
      <c r="F10" s="11">
        <f t="shared" si="0"/>
        <v>56.7</v>
      </c>
      <c r="G10" s="1">
        <v>148</v>
      </c>
      <c r="H10" s="1">
        <v>161</v>
      </c>
      <c r="I10" s="1">
        <v>145</v>
      </c>
      <c r="J10" s="1">
        <v>160</v>
      </c>
      <c r="K10" s="1">
        <v>176</v>
      </c>
      <c r="L10" s="1">
        <f t="shared" si="1"/>
        <v>790</v>
      </c>
      <c r="M10" s="11">
        <f t="shared" si="2"/>
        <v>283.5</v>
      </c>
      <c r="N10" s="11">
        <f t="shared" si="3"/>
        <v>1073.5</v>
      </c>
      <c r="Q10" s="1">
        <v>5</v>
      </c>
      <c r="R10" s="1" t="s">
        <v>11</v>
      </c>
    </row>
    <row r="11" spans="1:18" x14ac:dyDescent="0.3">
      <c r="A11" s="1">
        <v>8</v>
      </c>
      <c r="B11" s="1" t="s">
        <v>172</v>
      </c>
      <c r="C11" s="1" t="s">
        <v>52</v>
      </c>
      <c r="D11" s="1" t="s">
        <v>42</v>
      </c>
      <c r="E11" s="1">
        <v>187</v>
      </c>
      <c r="F11" s="11">
        <f t="shared" si="0"/>
        <v>29.7</v>
      </c>
      <c r="G11" s="1">
        <v>300</v>
      </c>
      <c r="H11" s="1">
        <v>177</v>
      </c>
      <c r="I11" s="1">
        <v>145</v>
      </c>
      <c r="J11" s="1">
        <v>143</v>
      </c>
      <c r="K11" s="1">
        <v>156</v>
      </c>
      <c r="L11" s="1">
        <f t="shared" si="1"/>
        <v>921</v>
      </c>
      <c r="M11" s="11">
        <f t="shared" si="2"/>
        <v>148.5</v>
      </c>
      <c r="N11" s="11">
        <f t="shared" si="3"/>
        <v>1069.5</v>
      </c>
      <c r="Q11" s="1">
        <v>5</v>
      </c>
      <c r="R11" s="1" t="s">
        <v>12</v>
      </c>
    </row>
    <row r="12" spans="1:18" x14ac:dyDescent="0.3">
      <c r="A12" s="1">
        <v>7</v>
      </c>
      <c r="B12" s="1" t="s">
        <v>173</v>
      </c>
      <c r="C12" s="1" t="s">
        <v>149</v>
      </c>
      <c r="D12" s="1" t="s">
        <v>42</v>
      </c>
      <c r="E12" s="1">
        <v>151</v>
      </c>
      <c r="F12" s="11">
        <f t="shared" si="0"/>
        <v>62.1</v>
      </c>
      <c r="G12" s="1">
        <v>170</v>
      </c>
      <c r="H12" s="1">
        <v>135</v>
      </c>
      <c r="I12" s="1">
        <v>139</v>
      </c>
      <c r="J12" s="1">
        <v>168</v>
      </c>
      <c r="K12" s="1">
        <v>146</v>
      </c>
      <c r="L12" s="1">
        <f t="shared" si="1"/>
        <v>758</v>
      </c>
      <c r="M12" s="11">
        <f t="shared" si="2"/>
        <v>310.5</v>
      </c>
      <c r="N12" s="11">
        <f t="shared" si="3"/>
        <v>1068.5</v>
      </c>
      <c r="Q12" s="1">
        <v>5</v>
      </c>
      <c r="R12" s="1" t="s">
        <v>59</v>
      </c>
    </row>
    <row r="13" spans="1:18" x14ac:dyDescent="0.3">
      <c r="A13" s="1">
        <v>6</v>
      </c>
      <c r="B13" s="1" t="s">
        <v>174</v>
      </c>
      <c r="C13" s="1" t="s">
        <v>79</v>
      </c>
      <c r="D13" s="1" t="s">
        <v>42</v>
      </c>
      <c r="E13" s="1">
        <v>183</v>
      </c>
      <c r="F13" s="11">
        <f t="shared" si="0"/>
        <v>33.300000000000004</v>
      </c>
      <c r="G13" s="1">
        <v>122</v>
      </c>
      <c r="H13" s="1">
        <v>208</v>
      </c>
      <c r="I13" s="1">
        <v>201</v>
      </c>
      <c r="J13" s="1">
        <v>147</v>
      </c>
      <c r="K13" s="1">
        <v>218</v>
      </c>
      <c r="L13" s="1">
        <f t="shared" si="1"/>
        <v>896</v>
      </c>
      <c r="M13" s="11">
        <f t="shared" si="2"/>
        <v>166.50000000000003</v>
      </c>
      <c r="N13" s="11">
        <f t="shared" si="3"/>
        <v>1062.5</v>
      </c>
      <c r="Q13" s="1">
        <v>6</v>
      </c>
      <c r="R13" s="1" t="s">
        <v>13</v>
      </c>
    </row>
    <row r="14" spans="1:18" x14ac:dyDescent="0.3">
      <c r="A14" s="1">
        <v>5</v>
      </c>
      <c r="B14" s="1" t="s">
        <v>175</v>
      </c>
      <c r="C14" s="1" t="s">
        <v>118</v>
      </c>
      <c r="D14" s="1" t="s">
        <v>42</v>
      </c>
      <c r="E14" s="1">
        <v>198</v>
      </c>
      <c r="F14" s="11">
        <f t="shared" si="0"/>
        <v>19.8</v>
      </c>
      <c r="G14" s="1">
        <v>152</v>
      </c>
      <c r="H14" s="1">
        <v>231</v>
      </c>
      <c r="I14" s="1">
        <v>143</v>
      </c>
      <c r="J14" s="1">
        <v>233</v>
      </c>
      <c r="K14" s="1">
        <v>204</v>
      </c>
      <c r="L14" s="1">
        <f t="shared" si="1"/>
        <v>963</v>
      </c>
      <c r="M14" s="11">
        <f t="shared" si="2"/>
        <v>99</v>
      </c>
      <c r="N14" s="11">
        <f t="shared" si="3"/>
        <v>1062</v>
      </c>
      <c r="Q14" s="1">
        <v>6</v>
      </c>
      <c r="R14" s="1" t="s">
        <v>14</v>
      </c>
    </row>
    <row r="15" spans="1:18" x14ac:dyDescent="0.3">
      <c r="A15" s="1">
        <v>4</v>
      </c>
      <c r="B15" s="1" t="s">
        <v>176</v>
      </c>
      <c r="C15" s="1" t="s">
        <v>115</v>
      </c>
      <c r="D15" s="1" t="s">
        <v>42</v>
      </c>
      <c r="E15" s="1">
        <v>170</v>
      </c>
      <c r="F15" s="11">
        <f t="shared" si="0"/>
        <v>45</v>
      </c>
      <c r="G15" s="1">
        <v>167</v>
      </c>
      <c r="H15" s="1">
        <v>178</v>
      </c>
      <c r="I15" s="1">
        <v>179</v>
      </c>
      <c r="J15" s="1">
        <v>139</v>
      </c>
      <c r="K15" s="1">
        <v>173</v>
      </c>
      <c r="L15" s="1">
        <f t="shared" si="1"/>
        <v>836</v>
      </c>
      <c r="M15" s="11">
        <f t="shared" si="2"/>
        <v>225</v>
      </c>
      <c r="N15" s="11">
        <f t="shared" si="3"/>
        <v>1061</v>
      </c>
      <c r="Q15" s="1">
        <v>6</v>
      </c>
      <c r="R15" s="1" t="s">
        <v>15</v>
      </c>
    </row>
    <row r="16" spans="1:18" x14ac:dyDescent="0.3">
      <c r="A16" s="1">
        <v>3</v>
      </c>
      <c r="B16" s="3" t="s">
        <v>177</v>
      </c>
      <c r="C16" s="1" t="s">
        <v>33</v>
      </c>
      <c r="D16" s="1" t="s">
        <v>42</v>
      </c>
      <c r="E16" s="1">
        <v>187</v>
      </c>
      <c r="F16" s="11">
        <f t="shared" si="0"/>
        <v>29.7</v>
      </c>
      <c r="G16" s="1">
        <v>213</v>
      </c>
      <c r="H16" s="1">
        <v>174</v>
      </c>
      <c r="I16" s="1">
        <v>211</v>
      </c>
      <c r="J16" s="1">
        <v>146</v>
      </c>
      <c r="K16" s="1">
        <v>161</v>
      </c>
      <c r="L16" s="1">
        <f t="shared" si="1"/>
        <v>905</v>
      </c>
      <c r="M16" s="11">
        <f t="shared" si="2"/>
        <v>148.5</v>
      </c>
      <c r="N16" s="11">
        <f t="shared" si="3"/>
        <v>1053.5</v>
      </c>
      <c r="Q16" s="1">
        <v>7</v>
      </c>
      <c r="R16" s="1" t="s">
        <v>10</v>
      </c>
    </row>
    <row r="17" spans="2:18" x14ac:dyDescent="0.3">
      <c r="B17" s="1" t="s">
        <v>178</v>
      </c>
      <c r="C17" s="1" t="s">
        <v>18</v>
      </c>
      <c r="D17" s="1" t="s">
        <v>42</v>
      </c>
      <c r="E17" s="1">
        <v>168</v>
      </c>
      <c r="F17" s="11">
        <f t="shared" si="0"/>
        <v>46.800000000000004</v>
      </c>
      <c r="G17" s="1">
        <v>162</v>
      </c>
      <c r="H17" s="1">
        <v>152</v>
      </c>
      <c r="I17" s="1">
        <v>181</v>
      </c>
      <c r="J17" s="1">
        <v>167</v>
      </c>
      <c r="K17" s="1">
        <v>157</v>
      </c>
      <c r="L17" s="1">
        <f t="shared" si="1"/>
        <v>819</v>
      </c>
      <c r="M17" s="11">
        <f t="shared" si="2"/>
        <v>234.00000000000003</v>
      </c>
      <c r="N17" s="11">
        <f t="shared" si="3"/>
        <v>1053</v>
      </c>
      <c r="Q17" s="1">
        <v>7</v>
      </c>
      <c r="R17" s="1" t="s">
        <v>11</v>
      </c>
    </row>
    <row r="18" spans="2:18" x14ac:dyDescent="0.3">
      <c r="B18" s="1" t="s">
        <v>179</v>
      </c>
      <c r="C18" s="1" t="s">
        <v>78</v>
      </c>
      <c r="D18" s="1" t="s">
        <v>42</v>
      </c>
      <c r="E18" s="1">
        <v>198</v>
      </c>
      <c r="F18" s="11">
        <f t="shared" si="0"/>
        <v>19.8</v>
      </c>
      <c r="G18" s="1">
        <v>192</v>
      </c>
      <c r="H18" s="1">
        <v>186</v>
      </c>
      <c r="I18" s="1">
        <v>199</v>
      </c>
      <c r="J18" s="1">
        <v>186</v>
      </c>
      <c r="K18" s="1">
        <v>183</v>
      </c>
      <c r="L18" s="1">
        <f t="shared" si="1"/>
        <v>946</v>
      </c>
      <c r="M18" s="11">
        <f t="shared" si="2"/>
        <v>99</v>
      </c>
      <c r="N18" s="11">
        <f t="shared" si="3"/>
        <v>1045</v>
      </c>
      <c r="Q18" s="1">
        <v>7</v>
      </c>
      <c r="R18" s="1" t="s">
        <v>12</v>
      </c>
    </row>
    <row r="19" spans="2:18" x14ac:dyDescent="0.3">
      <c r="B19" s="1" t="s">
        <v>180</v>
      </c>
      <c r="C19" s="1" t="s">
        <v>51</v>
      </c>
      <c r="D19" s="1" t="s">
        <v>42</v>
      </c>
      <c r="E19" s="1">
        <v>175</v>
      </c>
      <c r="F19" s="11">
        <f t="shared" si="0"/>
        <v>40.5</v>
      </c>
      <c r="G19" s="1">
        <v>179</v>
      </c>
      <c r="H19" s="1">
        <v>188</v>
      </c>
      <c r="I19" s="1">
        <v>183</v>
      </c>
      <c r="J19" s="1">
        <v>108</v>
      </c>
      <c r="K19" s="1">
        <v>183</v>
      </c>
      <c r="L19" s="1">
        <f t="shared" si="1"/>
        <v>841</v>
      </c>
      <c r="M19" s="11">
        <f t="shared" si="2"/>
        <v>202.5</v>
      </c>
      <c r="N19" s="11">
        <f t="shared" si="3"/>
        <v>1043.5</v>
      </c>
      <c r="Q19" s="1">
        <v>7</v>
      </c>
      <c r="R19" s="1" t="s">
        <v>59</v>
      </c>
    </row>
    <row r="20" spans="2:18" x14ac:dyDescent="0.3">
      <c r="B20" s="1" t="s">
        <v>181</v>
      </c>
      <c r="C20" s="1" t="s">
        <v>90</v>
      </c>
      <c r="D20" s="1" t="s">
        <v>42</v>
      </c>
      <c r="E20" s="1">
        <v>204</v>
      </c>
      <c r="F20" s="11">
        <f t="shared" si="0"/>
        <v>14.4</v>
      </c>
      <c r="G20" s="1">
        <v>221</v>
      </c>
      <c r="H20" s="1">
        <v>167</v>
      </c>
      <c r="I20" s="1">
        <v>198</v>
      </c>
      <c r="J20" s="1">
        <v>204</v>
      </c>
      <c r="K20" s="1">
        <v>181</v>
      </c>
      <c r="L20" s="1">
        <f t="shared" si="1"/>
        <v>971</v>
      </c>
      <c r="M20" s="11">
        <f t="shared" si="2"/>
        <v>72</v>
      </c>
      <c r="N20" s="11">
        <f t="shared" si="3"/>
        <v>1043</v>
      </c>
      <c r="Q20" s="1">
        <v>8</v>
      </c>
      <c r="R20" s="1" t="s">
        <v>13</v>
      </c>
    </row>
    <row r="21" spans="2:18" x14ac:dyDescent="0.3">
      <c r="B21" s="1" t="s">
        <v>182</v>
      </c>
      <c r="C21" s="1" t="s">
        <v>50</v>
      </c>
      <c r="D21" s="1" t="s">
        <v>42</v>
      </c>
      <c r="E21" s="1">
        <v>202</v>
      </c>
      <c r="F21" s="11">
        <f t="shared" si="0"/>
        <v>16.2</v>
      </c>
      <c r="G21" s="1">
        <v>189</v>
      </c>
      <c r="H21" s="1">
        <v>203</v>
      </c>
      <c r="I21" s="1">
        <v>198</v>
      </c>
      <c r="J21" s="1">
        <v>192</v>
      </c>
      <c r="K21" s="1">
        <v>177</v>
      </c>
      <c r="L21" s="1">
        <f t="shared" si="1"/>
        <v>959</v>
      </c>
      <c r="M21" s="11">
        <f t="shared" si="2"/>
        <v>81</v>
      </c>
      <c r="N21" s="11">
        <f t="shared" si="3"/>
        <v>1040</v>
      </c>
      <c r="Q21" s="1">
        <v>8</v>
      </c>
      <c r="R21" s="1" t="s">
        <v>14</v>
      </c>
    </row>
    <row r="22" spans="2:18" x14ac:dyDescent="0.3">
      <c r="B22" s="1" t="s">
        <v>183</v>
      </c>
      <c r="C22" s="1" t="s">
        <v>154</v>
      </c>
      <c r="D22" s="1" t="s">
        <v>42</v>
      </c>
      <c r="E22" s="1">
        <v>172</v>
      </c>
      <c r="F22" s="11">
        <f t="shared" si="0"/>
        <v>43.2</v>
      </c>
      <c r="G22" s="1">
        <v>172</v>
      </c>
      <c r="H22" s="1">
        <v>137</v>
      </c>
      <c r="I22" s="1">
        <v>182</v>
      </c>
      <c r="J22" s="1">
        <v>143</v>
      </c>
      <c r="K22" s="1">
        <v>189</v>
      </c>
      <c r="L22" s="1">
        <f t="shared" si="1"/>
        <v>823</v>
      </c>
      <c r="M22" s="11">
        <f t="shared" si="2"/>
        <v>216</v>
      </c>
      <c r="N22" s="11">
        <f t="shared" si="3"/>
        <v>1039</v>
      </c>
      <c r="Q22" s="1">
        <v>8</v>
      </c>
      <c r="R22" s="1" t="s">
        <v>15</v>
      </c>
    </row>
    <row r="23" spans="2:18" x14ac:dyDescent="0.3">
      <c r="B23" s="1" t="s">
        <v>184</v>
      </c>
      <c r="C23" s="1" t="s">
        <v>96</v>
      </c>
      <c r="D23" s="1" t="s">
        <v>42</v>
      </c>
      <c r="E23" s="1">
        <v>202</v>
      </c>
      <c r="F23" s="11">
        <f t="shared" si="0"/>
        <v>16.2</v>
      </c>
      <c r="G23" s="1">
        <v>184</v>
      </c>
      <c r="H23" s="1">
        <v>186</v>
      </c>
      <c r="I23" s="1">
        <v>170</v>
      </c>
      <c r="J23" s="1">
        <v>218</v>
      </c>
      <c r="K23" s="1">
        <v>192</v>
      </c>
      <c r="L23" s="1">
        <f t="shared" si="1"/>
        <v>950</v>
      </c>
      <c r="M23" s="11">
        <f t="shared" si="2"/>
        <v>81</v>
      </c>
      <c r="N23" s="11">
        <f t="shared" si="3"/>
        <v>1031</v>
      </c>
      <c r="Q23" s="1">
        <v>9</v>
      </c>
      <c r="R23" s="1" t="s">
        <v>10</v>
      </c>
    </row>
    <row r="24" spans="2:18" x14ac:dyDescent="0.3">
      <c r="B24" s="1" t="s">
        <v>185</v>
      </c>
      <c r="C24" s="1" t="s">
        <v>121</v>
      </c>
      <c r="D24" s="1" t="s">
        <v>42</v>
      </c>
      <c r="E24" s="1">
        <v>202</v>
      </c>
      <c r="F24" s="11">
        <f t="shared" si="0"/>
        <v>16.2</v>
      </c>
      <c r="G24" s="1">
        <v>177</v>
      </c>
      <c r="H24" s="1">
        <v>133</v>
      </c>
      <c r="I24" s="1">
        <v>210</v>
      </c>
      <c r="J24" s="1">
        <v>190</v>
      </c>
      <c r="K24" s="1">
        <v>234</v>
      </c>
      <c r="L24" s="1">
        <f t="shared" si="1"/>
        <v>944</v>
      </c>
      <c r="M24" s="11">
        <f t="shared" si="2"/>
        <v>81</v>
      </c>
      <c r="N24" s="11">
        <f t="shared" si="3"/>
        <v>1025</v>
      </c>
      <c r="Q24" s="1">
        <v>9</v>
      </c>
      <c r="R24" s="1" t="s">
        <v>11</v>
      </c>
    </row>
    <row r="25" spans="2:18" x14ac:dyDescent="0.3">
      <c r="B25" s="1" t="s">
        <v>186</v>
      </c>
      <c r="C25" s="1" t="s">
        <v>24</v>
      </c>
      <c r="D25" s="1" t="s">
        <v>42</v>
      </c>
      <c r="E25" s="1">
        <v>187</v>
      </c>
      <c r="F25" s="11">
        <f t="shared" si="0"/>
        <v>29.7</v>
      </c>
      <c r="G25" s="1">
        <v>198</v>
      </c>
      <c r="H25" s="1">
        <v>183</v>
      </c>
      <c r="I25" s="1">
        <v>176</v>
      </c>
      <c r="J25" s="1">
        <v>145</v>
      </c>
      <c r="K25" s="1">
        <v>173</v>
      </c>
      <c r="L25" s="1">
        <f t="shared" si="1"/>
        <v>875</v>
      </c>
      <c r="M25" s="11">
        <f t="shared" si="2"/>
        <v>148.5</v>
      </c>
      <c r="N25" s="11">
        <f t="shared" si="3"/>
        <v>1023.5</v>
      </c>
      <c r="Q25" s="1">
        <v>9</v>
      </c>
      <c r="R25" s="1" t="s">
        <v>12</v>
      </c>
    </row>
    <row r="26" spans="2:18" x14ac:dyDescent="0.3">
      <c r="B26" s="1" t="s">
        <v>187</v>
      </c>
      <c r="C26" s="1" t="s">
        <v>124</v>
      </c>
      <c r="D26" s="1" t="s">
        <v>42</v>
      </c>
      <c r="E26" s="1">
        <v>194</v>
      </c>
      <c r="F26" s="11">
        <f t="shared" si="0"/>
        <v>23.400000000000002</v>
      </c>
      <c r="G26" s="1">
        <v>211</v>
      </c>
      <c r="H26" s="1">
        <v>162</v>
      </c>
      <c r="I26" s="1">
        <v>181</v>
      </c>
      <c r="J26" s="1">
        <v>183</v>
      </c>
      <c r="K26" s="1">
        <v>167</v>
      </c>
      <c r="L26" s="1">
        <f t="shared" si="1"/>
        <v>904</v>
      </c>
      <c r="M26" s="11">
        <f t="shared" si="2"/>
        <v>117.00000000000001</v>
      </c>
      <c r="N26" s="11">
        <f t="shared" si="3"/>
        <v>1021</v>
      </c>
      <c r="Q26" s="1">
        <v>9</v>
      </c>
      <c r="R26" s="1" t="s">
        <v>59</v>
      </c>
    </row>
    <row r="27" spans="2:18" x14ac:dyDescent="0.3">
      <c r="B27" s="1" t="s">
        <v>188</v>
      </c>
      <c r="C27" s="1" t="s">
        <v>92</v>
      </c>
      <c r="D27" s="1" t="s">
        <v>42</v>
      </c>
      <c r="E27" s="1">
        <v>174</v>
      </c>
      <c r="F27" s="11">
        <f t="shared" si="0"/>
        <v>41.4</v>
      </c>
      <c r="G27" s="1">
        <v>136</v>
      </c>
      <c r="H27" s="1">
        <v>136</v>
      </c>
      <c r="I27" s="1">
        <v>147</v>
      </c>
      <c r="J27" s="1">
        <v>179</v>
      </c>
      <c r="K27" s="1">
        <v>214</v>
      </c>
      <c r="L27" s="1">
        <f t="shared" si="1"/>
        <v>812</v>
      </c>
      <c r="M27" s="11">
        <f t="shared" si="2"/>
        <v>207</v>
      </c>
      <c r="N27" s="11">
        <f t="shared" si="3"/>
        <v>1019</v>
      </c>
      <c r="Q27" s="1">
        <v>10</v>
      </c>
      <c r="R27" s="1" t="s">
        <v>13</v>
      </c>
    </row>
    <row r="28" spans="2:18" x14ac:dyDescent="0.3">
      <c r="B28" s="1" t="s">
        <v>189</v>
      </c>
      <c r="C28" s="1" t="s">
        <v>128</v>
      </c>
      <c r="D28" s="1" t="s">
        <v>42</v>
      </c>
      <c r="E28" s="1">
        <v>202</v>
      </c>
      <c r="F28" s="11">
        <f t="shared" si="0"/>
        <v>16.2</v>
      </c>
      <c r="G28" s="1">
        <v>167</v>
      </c>
      <c r="H28" s="1">
        <v>191</v>
      </c>
      <c r="I28" s="1">
        <v>194</v>
      </c>
      <c r="J28" s="1">
        <v>196</v>
      </c>
      <c r="K28" s="1">
        <v>182</v>
      </c>
      <c r="L28" s="1">
        <f t="shared" si="1"/>
        <v>930</v>
      </c>
      <c r="M28" s="11">
        <f t="shared" si="2"/>
        <v>81</v>
      </c>
      <c r="N28" s="11">
        <f t="shared" si="3"/>
        <v>1011</v>
      </c>
      <c r="Q28" s="1">
        <v>10</v>
      </c>
      <c r="R28" s="1" t="s">
        <v>14</v>
      </c>
    </row>
    <row r="29" spans="2:18" x14ac:dyDescent="0.3">
      <c r="B29" s="1" t="s">
        <v>190</v>
      </c>
      <c r="C29" s="1" t="s">
        <v>150</v>
      </c>
      <c r="D29" s="1" t="s">
        <v>42</v>
      </c>
      <c r="E29" s="1">
        <v>212</v>
      </c>
      <c r="F29" s="11">
        <f t="shared" si="0"/>
        <v>7.2</v>
      </c>
      <c r="G29" s="1">
        <v>224</v>
      </c>
      <c r="H29" s="1">
        <v>182</v>
      </c>
      <c r="I29" s="1">
        <v>201</v>
      </c>
      <c r="J29" s="1">
        <v>197</v>
      </c>
      <c r="K29" s="1">
        <v>159</v>
      </c>
      <c r="L29" s="1">
        <f t="shared" si="1"/>
        <v>963</v>
      </c>
      <c r="M29" s="11">
        <f t="shared" si="2"/>
        <v>36</v>
      </c>
      <c r="N29" s="11">
        <f t="shared" si="3"/>
        <v>999</v>
      </c>
      <c r="Q29" s="1">
        <v>10</v>
      </c>
      <c r="R29" s="1" t="s">
        <v>15</v>
      </c>
    </row>
    <row r="30" spans="2:18" x14ac:dyDescent="0.3">
      <c r="B30" s="1" t="s">
        <v>191</v>
      </c>
      <c r="C30" s="1" t="s">
        <v>26</v>
      </c>
      <c r="D30" s="1" t="s">
        <v>42</v>
      </c>
      <c r="E30" s="1">
        <v>194</v>
      </c>
      <c r="F30" s="11">
        <f t="shared" si="0"/>
        <v>23.400000000000002</v>
      </c>
      <c r="G30" s="1">
        <v>160</v>
      </c>
      <c r="H30" s="1">
        <v>175</v>
      </c>
      <c r="I30" s="1">
        <v>193</v>
      </c>
      <c r="J30" s="1">
        <v>201</v>
      </c>
      <c r="K30" s="1">
        <v>150</v>
      </c>
      <c r="L30" s="1">
        <f t="shared" si="1"/>
        <v>879</v>
      </c>
      <c r="M30" s="11">
        <f t="shared" si="2"/>
        <v>117.00000000000001</v>
      </c>
      <c r="N30" s="11">
        <f t="shared" si="3"/>
        <v>996</v>
      </c>
      <c r="Q30" s="1">
        <v>11</v>
      </c>
      <c r="R30" s="1" t="s">
        <v>10</v>
      </c>
    </row>
    <row r="31" spans="2:18" x14ac:dyDescent="0.3">
      <c r="B31" s="1" t="s">
        <v>192</v>
      </c>
      <c r="C31" s="1" t="s">
        <v>95</v>
      </c>
      <c r="D31" s="1" t="s">
        <v>42</v>
      </c>
      <c r="E31" s="1">
        <v>208</v>
      </c>
      <c r="F31" s="11">
        <f t="shared" si="0"/>
        <v>10.8</v>
      </c>
      <c r="G31" s="1">
        <v>218</v>
      </c>
      <c r="H31" s="1">
        <v>149</v>
      </c>
      <c r="I31" s="1">
        <v>213</v>
      </c>
      <c r="J31" s="1">
        <v>183</v>
      </c>
      <c r="K31" s="1">
        <v>177</v>
      </c>
      <c r="L31" s="1">
        <f t="shared" si="1"/>
        <v>940</v>
      </c>
      <c r="M31" s="11">
        <f t="shared" si="2"/>
        <v>54</v>
      </c>
      <c r="N31" s="11">
        <f t="shared" si="3"/>
        <v>994</v>
      </c>
      <c r="Q31" s="1">
        <v>11</v>
      </c>
      <c r="R31" s="1" t="s">
        <v>11</v>
      </c>
    </row>
    <row r="32" spans="2:18" x14ac:dyDescent="0.3">
      <c r="B32" s="1" t="s">
        <v>193</v>
      </c>
      <c r="C32" s="1" t="s">
        <v>34</v>
      </c>
      <c r="D32" s="1" t="s">
        <v>42</v>
      </c>
      <c r="E32" s="1">
        <v>166</v>
      </c>
      <c r="F32" s="11">
        <f t="shared" si="0"/>
        <v>48.6</v>
      </c>
      <c r="G32" s="1">
        <v>137</v>
      </c>
      <c r="H32" s="1">
        <v>156</v>
      </c>
      <c r="I32" s="1">
        <v>155</v>
      </c>
      <c r="J32" s="1">
        <v>151</v>
      </c>
      <c r="K32" s="1">
        <v>152</v>
      </c>
      <c r="L32" s="1">
        <f t="shared" si="1"/>
        <v>751</v>
      </c>
      <c r="M32" s="11">
        <f t="shared" si="2"/>
        <v>243</v>
      </c>
      <c r="N32" s="11">
        <f t="shared" si="3"/>
        <v>994</v>
      </c>
      <c r="Q32" s="1">
        <v>11</v>
      </c>
      <c r="R32" s="1" t="s">
        <v>12</v>
      </c>
    </row>
    <row r="33" spans="2:18" x14ac:dyDescent="0.3">
      <c r="B33" s="1" t="s">
        <v>194</v>
      </c>
      <c r="C33" s="1" t="s">
        <v>40</v>
      </c>
      <c r="D33" s="1" t="s">
        <v>42</v>
      </c>
      <c r="E33" s="1">
        <v>173</v>
      </c>
      <c r="F33" s="11">
        <f t="shared" si="0"/>
        <v>42.300000000000004</v>
      </c>
      <c r="G33" s="1">
        <v>129</v>
      </c>
      <c r="H33" s="1">
        <v>157</v>
      </c>
      <c r="I33" s="1">
        <v>155</v>
      </c>
      <c r="J33" s="1">
        <v>177</v>
      </c>
      <c r="K33" s="1">
        <v>161</v>
      </c>
      <c r="L33" s="1">
        <f t="shared" si="1"/>
        <v>779</v>
      </c>
      <c r="M33" s="11">
        <f t="shared" si="2"/>
        <v>211.50000000000003</v>
      </c>
      <c r="N33" s="11">
        <f t="shared" si="3"/>
        <v>990.5</v>
      </c>
      <c r="Q33" s="1">
        <v>11</v>
      </c>
      <c r="R33" s="1" t="s">
        <v>59</v>
      </c>
    </row>
    <row r="34" spans="2:18" x14ac:dyDescent="0.3">
      <c r="B34" s="1" t="s">
        <v>195</v>
      </c>
      <c r="C34" s="1" t="s">
        <v>65</v>
      </c>
      <c r="D34" s="1" t="s">
        <v>42</v>
      </c>
      <c r="E34" s="1">
        <v>179</v>
      </c>
      <c r="F34" s="11">
        <f t="shared" ref="F34:F65" si="4">(220-E34)*0.9</f>
        <v>36.9</v>
      </c>
      <c r="G34" s="1">
        <v>164</v>
      </c>
      <c r="H34" s="1">
        <v>168</v>
      </c>
      <c r="I34" s="1">
        <v>141</v>
      </c>
      <c r="J34" s="1">
        <v>181</v>
      </c>
      <c r="K34" s="1">
        <v>143</v>
      </c>
      <c r="L34" s="1">
        <f t="shared" ref="L34:L65" si="5">SUM(G34:K34)</f>
        <v>797</v>
      </c>
      <c r="M34" s="11">
        <f t="shared" ref="M34:M65" si="6">F34*5</f>
        <v>184.5</v>
      </c>
      <c r="N34" s="11">
        <f t="shared" ref="N34:N65" si="7">L34+M34</f>
        <v>981.5</v>
      </c>
      <c r="Q34" s="1">
        <v>12</v>
      </c>
      <c r="R34" s="1" t="s">
        <v>13</v>
      </c>
    </row>
    <row r="35" spans="2:18" x14ac:dyDescent="0.3">
      <c r="B35" s="1" t="s">
        <v>196</v>
      </c>
      <c r="C35" s="1" t="s">
        <v>80</v>
      </c>
      <c r="D35" s="1" t="s">
        <v>42</v>
      </c>
      <c r="E35" s="1">
        <v>197</v>
      </c>
      <c r="F35" s="11">
        <f t="shared" si="4"/>
        <v>20.7</v>
      </c>
      <c r="G35" s="1">
        <v>193</v>
      </c>
      <c r="H35" s="1">
        <v>173</v>
      </c>
      <c r="I35" s="1">
        <v>228</v>
      </c>
      <c r="J35" s="1">
        <v>140</v>
      </c>
      <c r="K35" s="1">
        <v>144</v>
      </c>
      <c r="L35" s="1">
        <f t="shared" si="5"/>
        <v>878</v>
      </c>
      <c r="M35" s="11">
        <f t="shared" si="6"/>
        <v>103.5</v>
      </c>
      <c r="N35" s="11">
        <f t="shared" si="7"/>
        <v>981.5</v>
      </c>
      <c r="Q35" s="1">
        <v>12</v>
      </c>
      <c r="R35" s="1" t="s">
        <v>14</v>
      </c>
    </row>
    <row r="36" spans="2:18" x14ac:dyDescent="0.3">
      <c r="B36" s="1" t="s">
        <v>197</v>
      </c>
      <c r="C36" s="1" t="s">
        <v>22</v>
      </c>
      <c r="D36" s="1" t="s">
        <v>42</v>
      </c>
      <c r="E36" s="1">
        <v>188</v>
      </c>
      <c r="F36" s="11">
        <f t="shared" si="4"/>
        <v>28.8</v>
      </c>
      <c r="G36" s="1">
        <v>141</v>
      </c>
      <c r="H36" s="1">
        <v>182</v>
      </c>
      <c r="I36" s="1">
        <v>197</v>
      </c>
      <c r="J36" s="1">
        <v>158</v>
      </c>
      <c r="K36" s="1">
        <v>159</v>
      </c>
      <c r="L36" s="1">
        <f t="shared" si="5"/>
        <v>837</v>
      </c>
      <c r="M36" s="11">
        <f t="shared" si="6"/>
        <v>144</v>
      </c>
      <c r="N36" s="11">
        <f t="shared" si="7"/>
        <v>981</v>
      </c>
      <c r="Q36" s="1">
        <v>12</v>
      </c>
      <c r="R36" s="1" t="s">
        <v>15</v>
      </c>
    </row>
    <row r="37" spans="2:18" x14ac:dyDescent="0.3">
      <c r="B37" s="1" t="s">
        <v>198</v>
      </c>
      <c r="C37" s="1" t="s">
        <v>140</v>
      </c>
      <c r="D37" s="1" t="s">
        <v>42</v>
      </c>
      <c r="E37" s="1">
        <v>211</v>
      </c>
      <c r="F37" s="11">
        <f t="shared" si="4"/>
        <v>8.1</v>
      </c>
      <c r="G37" s="1">
        <v>164</v>
      </c>
      <c r="H37" s="1">
        <v>192</v>
      </c>
      <c r="I37" s="1">
        <v>243</v>
      </c>
      <c r="J37" s="1">
        <v>152</v>
      </c>
      <c r="K37" s="1">
        <v>183</v>
      </c>
      <c r="L37" s="1">
        <f t="shared" si="5"/>
        <v>934</v>
      </c>
      <c r="M37" s="11">
        <f t="shared" si="6"/>
        <v>40.5</v>
      </c>
      <c r="N37" s="11">
        <f t="shared" si="7"/>
        <v>974.5</v>
      </c>
      <c r="Q37" s="1">
        <v>13</v>
      </c>
      <c r="R37" s="1" t="s">
        <v>10</v>
      </c>
    </row>
    <row r="38" spans="2:18" x14ac:dyDescent="0.3">
      <c r="B38" s="1" t="s">
        <v>199</v>
      </c>
      <c r="C38" s="1" t="s">
        <v>156</v>
      </c>
      <c r="D38" s="1" t="s">
        <v>42</v>
      </c>
      <c r="E38" s="1">
        <v>207</v>
      </c>
      <c r="F38" s="11">
        <f t="shared" si="4"/>
        <v>11.700000000000001</v>
      </c>
      <c r="G38" s="1">
        <v>175</v>
      </c>
      <c r="H38" s="1">
        <v>155</v>
      </c>
      <c r="I38" s="1">
        <v>188</v>
      </c>
      <c r="J38" s="1">
        <v>201</v>
      </c>
      <c r="K38" s="1">
        <v>191</v>
      </c>
      <c r="L38" s="1">
        <f t="shared" si="5"/>
        <v>910</v>
      </c>
      <c r="M38" s="11">
        <f t="shared" si="6"/>
        <v>58.500000000000007</v>
      </c>
      <c r="N38" s="11">
        <f t="shared" si="7"/>
        <v>968.5</v>
      </c>
      <c r="Q38" s="1">
        <v>13</v>
      </c>
      <c r="R38" s="1" t="s">
        <v>11</v>
      </c>
    </row>
    <row r="39" spans="2:18" x14ac:dyDescent="0.3">
      <c r="B39" s="1" t="s">
        <v>200</v>
      </c>
      <c r="C39" s="1" t="s">
        <v>116</v>
      </c>
      <c r="D39" s="1" t="s">
        <v>42</v>
      </c>
      <c r="E39" s="1">
        <v>185</v>
      </c>
      <c r="F39" s="11">
        <f t="shared" si="4"/>
        <v>31.5</v>
      </c>
      <c r="G39" s="1">
        <v>127</v>
      </c>
      <c r="H39" s="1">
        <v>168</v>
      </c>
      <c r="I39" s="1">
        <v>189</v>
      </c>
      <c r="J39" s="1">
        <v>185</v>
      </c>
      <c r="K39" s="1">
        <v>139</v>
      </c>
      <c r="L39" s="1">
        <f t="shared" si="5"/>
        <v>808</v>
      </c>
      <c r="M39" s="11">
        <f t="shared" si="6"/>
        <v>157.5</v>
      </c>
      <c r="N39" s="11">
        <f t="shared" si="7"/>
        <v>965.5</v>
      </c>
      <c r="Q39" s="1">
        <v>13</v>
      </c>
      <c r="R39" s="1" t="s">
        <v>12</v>
      </c>
    </row>
    <row r="40" spans="2:18" x14ac:dyDescent="0.3">
      <c r="B40" s="1" t="s">
        <v>201</v>
      </c>
      <c r="C40" s="1" t="s">
        <v>146</v>
      </c>
      <c r="D40" s="1" t="s">
        <v>42</v>
      </c>
      <c r="E40" s="1">
        <v>167</v>
      </c>
      <c r="F40" s="11">
        <f t="shared" si="4"/>
        <v>47.7</v>
      </c>
      <c r="G40" s="1">
        <v>137</v>
      </c>
      <c r="H40" s="1">
        <v>148</v>
      </c>
      <c r="I40" s="1">
        <v>170</v>
      </c>
      <c r="J40" s="1">
        <v>146</v>
      </c>
      <c r="K40" s="1">
        <v>125</v>
      </c>
      <c r="L40" s="1">
        <f t="shared" si="5"/>
        <v>726</v>
      </c>
      <c r="M40" s="11">
        <f t="shared" si="6"/>
        <v>238.5</v>
      </c>
      <c r="N40" s="11">
        <f t="shared" si="7"/>
        <v>964.5</v>
      </c>
      <c r="Q40" s="1">
        <v>13</v>
      </c>
      <c r="R40" s="1" t="s">
        <v>59</v>
      </c>
    </row>
    <row r="41" spans="2:18" x14ac:dyDescent="0.3">
      <c r="B41" s="1" t="s">
        <v>202</v>
      </c>
      <c r="C41" s="1" t="s">
        <v>82</v>
      </c>
      <c r="D41" s="1" t="s">
        <v>42</v>
      </c>
      <c r="E41" s="1">
        <v>181</v>
      </c>
      <c r="F41" s="11">
        <f t="shared" si="4"/>
        <v>35.1</v>
      </c>
      <c r="G41" s="1">
        <v>157</v>
      </c>
      <c r="H41" s="1">
        <v>189</v>
      </c>
      <c r="I41" s="1">
        <v>136</v>
      </c>
      <c r="J41" s="1">
        <v>180</v>
      </c>
      <c r="K41" s="1">
        <v>125</v>
      </c>
      <c r="L41" s="1">
        <f t="shared" si="5"/>
        <v>787</v>
      </c>
      <c r="M41" s="11">
        <f t="shared" si="6"/>
        <v>175.5</v>
      </c>
      <c r="N41" s="11">
        <f t="shared" si="7"/>
        <v>962.5</v>
      </c>
      <c r="Q41" s="1">
        <v>14</v>
      </c>
      <c r="R41" s="1" t="s">
        <v>13</v>
      </c>
    </row>
    <row r="42" spans="2:18" x14ac:dyDescent="0.3">
      <c r="B42" s="1" t="s">
        <v>203</v>
      </c>
      <c r="C42" s="1" t="s">
        <v>83</v>
      </c>
      <c r="D42" s="1" t="s">
        <v>42</v>
      </c>
      <c r="E42" s="1">
        <v>197</v>
      </c>
      <c r="F42" s="11">
        <f t="shared" si="4"/>
        <v>20.7</v>
      </c>
      <c r="G42" s="1">
        <v>203</v>
      </c>
      <c r="H42" s="1">
        <v>163</v>
      </c>
      <c r="I42" s="1">
        <v>142</v>
      </c>
      <c r="J42" s="1">
        <v>178</v>
      </c>
      <c r="K42" s="1">
        <v>172</v>
      </c>
      <c r="L42" s="1">
        <f t="shared" si="5"/>
        <v>858</v>
      </c>
      <c r="M42" s="11">
        <f t="shared" si="6"/>
        <v>103.5</v>
      </c>
      <c r="N42" s="11">
        <f t="shared" si="7"/>
        <v>961.5</v>
      </c>
      <c r="Q42" s="1">
        <v>14</v>
      </c>
      <c r="R42" s="1" t="s">
        <v>14</v>
      </c>
    </row>
    <row r="43" spans="2:18" x14ac:dyDescent="0.3">
      <c r="B43" s="1" t="s">
        <v>204</v>
      </c>
      <c r="C43" s="1" t="s">
        <v>160</v>
      </c>
      <c r="D43" s="1" t="s">
        <v>42</v>
      </c>
      <c r="E43" s="1">
        <v>188</v>
      </c>
      <c r="F43" s="11">
        <f t="shared" si="4"/>
        <v>28.8</v>
      </c>
      <c r="G43" s="1">
        <v>140</v>
      </c>
      <c r="H43" s="1">
        <v>152</v>
      </c>
      <c r="I43" s="1">
        <v>170</v>
      </c>
      <c r="J43" s="1">
        <v>176</v>
      </c>
      <c r="K43" s="1">
        <v>164</v>
      </c>
      <c r="L43" s="1">
        <f t="shared" si="5"/>
        <v>802</v>
      </c>
      <c r="M43" s="11">
        <f t="shared" si="6"/>
        <v>144</v>
      </c>
      <c r="N43" s="11">
        <f t="shared" si="7"/>
        <v>946</v>
      </c>
      <c r="Q43" s="1">
        <v>14</v>
      </c>
      <c r="R43" s="1" t="s">
        <v>15</v>
      </c>
    </row>
    <row r="44" spans="2:18" x14ac:dyDescent="0.3">
      <c r="B44" s="1" t="s">
        <v>205</v>
      </c>
      <c r="C44" s="1" t="s">
        <v>155</v>
      </c>
      <c r="D44" s="1" t="s">
        <v>42</v>
      </c>
      <c r="E44" s="1">
        <v>187</v>
      </c>
      <c r="F44" s="11">
        <f t="shared" si="4"/>
        <v>29.7</v>
      </c>
      <c r="G44" s="1">
        <v>192</v>
      </c>
      <c r="H44" s="1">
        <v>125</v>
      </c>
      <c r="I44" s="1">
        <v>139</v>
      </c>
      <c r="J44" s="1">
        <v>159</v>
      </c>
      <c r="K44" s="1">
        <v>182</v>
      </c>
      <c r="L44" s="1">
        <f t="shared" si="5"/>
        <v>797</v>
      </c>
      <c r="M44" s="11">
        <f t="shared" si="6"/>
        <v>148.5</v>
      </c>
      <c r="N44" s="11">
        <f t="shared" si="7"/>
        <v>945.5</v>
      </c>
      <c r="Q44" s="1">
        <v>15</v>
      </c>
      <c r="R44" s="1" t="s">
        <v>10</v>
      </c>
    </row>
    <row r="45" spans="2:18" x14ac:dyDescent="0.3">
      <c r="B45" s="1" t="s">
        <v>206</v>
      </c>
      <c r="C45" s="1" t="s">
        <v>152</v>
      </c>
      <c r="D45" s="1" t="s">
        <v>42</v>
      </c>
      <c r="E45" s="1">
        <v>199</v>
      </c>
      <c r="F45" s="11">
        <f t="shared" si="4"/>
        <v>18.900000000000002</v>
      </c>
      <c r="G45" s="1">
        <v>190</v>
      </c>
      <c r="H45" s="1">
        <v>163</v>
      </c>
      <c r="I45" s="1">
        <v>159</v>
      </c>
      <c r="J45" s="1">
        <v>179</v>
      </c>
      <c r="K45" s="1">
        <v>159</v>
      </c>
      <c r="L45" s="1">
        <f t="shared" si="5"/>
        <v>850</v>
      </c>
      <c r="M45" s="11">
        <f t="shared" si="6"/>
        <v>94.500000000000014</v>
      </c>
      <c r="N45" s="11">
        <f t="shared" si="7"/>
        <v>944.5</v>
      </c>
      <c r="Q45" s="1">
        <v>15</v>
      </c>
      <c r="R45" s="1" t="s">
        <v>11</v>
      </c>
    </row>
    <row r="46" spans="2:18" x14ac:dyDescent="0.3">
      <c r="B46" s="1" t="s">
        <v>207</v>
      </c>
      <c r="C46" s="1" t="s">
        <v>71</v>
      </c>
      <c r="D46" s="1" t="s">
        <v>42</v>
      </c>
      <c r="E46" s="1">
        <v>207</v>
      </c>
      <c r="F46" s="11">
        <f t="shared" si="4"/>
        <v>11.700000000000001</v>
      </c>
      <c r="G46" s="1">
        <v>202</v>
      </c>
      <c r="H46" s="1">
        <v>182</v>
      </c>
      <c r="I46" s="1">
        <v>189</v>
      </c>
      <c r="J46" s="1">
        <v>153</v>
      </c>
      <c r="K46" s="1">
        <v>158</v>
      </c>
      <c r="L46" s="1">
        <f t="shared" si="5"/>
        <v>884</v>
      </c>
      <c r="M46" s="11">
        <f t="shared" si="6"/>
        <v>58.500000000000007</v>
      </c>
      <c r="N46" s="11">
        <f t="shared" si="7"/>
        <v>942.5</v>
      </c>
      <c r="Q46" s="1">
        <v>15</v>
      </c>
      <c r="R46" s="1" t="s">
        <v>12</v>
      </c>
    </row>
    <row r="47" spans="2:18" x14ac:dyDescent="0.3">
      <c r="B47" s="1" t="s">
        <v>208</v>
      </c>
      <c r="C47" s="1" t="s">
        <v>72</v>
      </c>
      <c r="D47" s="1" t="s">
        <v>42</v>
      </c>
      <c r="E47" s="1">
        <v>206</v>
      </c>
      <c r="F47" s="11">
        <f t="shared" si="4"/>
        <v>12.6</v>
      </c>
      <c r="G47" s="1">
        <v>183</v>
      </c>
      <c r="H47" s="1">
        <v>192</v>
      </c>
      <c r="I47" s="1">
        <v>200</v>
      </c>
      <c r="J47" s="1">
        <v>182</v>
      </c>
      <c r="K47" s="1">
        <v>122</v>
      </c>
      <c r="L47" s="1">
        <f t="shared" si="5"/>
        <v>879</v>
      </c>
      <c r="M47" s="11">
        <f t="shared" si="6"/>
        <v>63</v>
      </c>
      <c r="N47" s="11">
        <f t="shared" si="7"/>
        <v>942</v>
      </c>
      <c r="Q47" s="1">
        <v>15</v>
      </c>
      <c r="R47" s="1" t="s">
        <v>59</v>
      </c>
    </row>
    <row r="48" spans="2:18" x14ac:dyDescent="0.3">
      <c r="B48" s="1" t="s">
        <v>209</v>
      </c>
      <c r="C48" s="1" t="s">
        <v>142</v>
      </c>
      <c r="D48" s="1" t="s">
        <v>42</v>
      </c>
      <c r="E48" s="1">
        <v>165</v>
      </c>
      <c r="F48" s="11">
        <f t="shared" si="4"/>
        <v>49.5</v>
      </c>
      <c r="G48" s="1">
        <v>170</v>
      </c>
      <c r="H48" s="1">
        <v>145</v>
      </c>
      <c r="I48" s="1">
        <v>132</v>
      </c>
      <c r="J48" s="1">
        <v>125</v>
      </c>
      <c r="K48" s="1">
        <v>119</v>
      </c>
      <c r="L48" s="1">
        <f t="shared" si="5"/>
        <v>691</v>
      </c>
      <c r="M48" s="11">
        <f t="shared" si="6"/>
        <v>247.5</v>
      </c>
      <c r="N48" s="11">
        <f t="shared" si="7"/>
        <v>938.5</v>
      </c>
      <c r="Q48" s="1">
        <v>16</v>
      </c>
      <c r="R48" s="1" t="s">
        <v>13</v>
      </c>
    </row>
    <row r="49" spans="2:18" x14ac:dyDescent="0.3">
      <c r="B49" s="1" t="s">
        <v>210</v>
      </c>
      <c r="C49" s="1" t="s">
        <v>143</v>
      </c>
      <c r="D49" s="1" t="s">
        <v>42</v>
      </c>
      <c r="E49" s="1">
        <v>185</v>
      </c>
      <c r="F49" s="11">
        <f t="shared" si="4"/>
        <v>31.5</v>
      </c>
      <c r="G49" s="1">
        <v>220</v>
      </c>
      <c r="H49" s="1">
        <v>154</v>
      </c>
      <c r="I49" s="1">
        <v>147</v>
      </c>
      <c r="J49" s="1">
        <v>124</v>
      </c>
      <c r="K49" s="1">
        <v>136</v>
      </c>
      <c r="L49" s="1">
        <f t="shared" si="5"/>
        <v>781</v>
      </c>
      <c r="M49" s="11">
        <f t="shared" si="6"/>
        <v>157.5</v>
      </c>
      <c r="N49" s="11">
        <f t="shared" si="7"/>
        <v>938.5</v>
      </c>
      <c r="Q49" s="1">
        <v>16</v>
      </c>
      <c r="R49" s="1" t="s">
        <v>14</v>
      </c>
    </row>
    <row r="50" spans="2:18" x14ac:dyDescent="0.3">
      <c r="B50" s="1" t="s">
        <v>211</v>
      </c>
      <c r="C50" s="1" t="s">
        <v>94</v>
      </c>
      <c r="D50" s="1" t="s">
        <v>42</v>
      </c>
      <c r="E50" s="1">
        <v>211</v>
      </c>
      <c r="F50" s="11">
        <f t="shared" si="4"/>
        <v>8.1</v>
      </c>
      <c r="G50" s="1">
        <v>169</v>
      </c>
      <c r="H50" s="1">
        <v>138</v>
      </c>
      <c r="I50" s="1">
        <v>168</v>
      </c>
      <c r="J50" s="1">
        <v>224</v>
      </c>
      <c r="K50" s="1">
        <v>197</v>
      </c>
      <c r="L50" s="1">
        <f t="shared" si="5"/>
        <v>896</v>
      </c>
      <c r="M50" s="11">
        <f t="shared" si="6"/>
        <v>40.5</v>
      </c>
      <c r="N50" s="11">
        <f t="shared" si="7"/>
        <v>936.5</v>
      </c>
      <c r="Q50" s="1">
        <v>16</v>
      </c>
      <c r="R50" s="1" t="s">
        <v>15</v>
      </c>
    </row>
    <row r="51" spans="2:18" x14ac:dyDescent="0.3">
      <c r="B51" s="1" t="s">
        <v>212</v>
      </c>
      <c r="C51" s="1" t="s">
        <v>77</v>
      </c>
      <c r="D51" s="1" t="s">
        <v>42</v>
      </c>
      <c r="E51" s="1">
        <v>198</v>
      </c>
      <c r="F51" s="11">
        <f t="shared" si="4"/>
        <v>19.8</v>
      </c>
      <c r="G51" s="1">
        <v>184</v>
      </c>
      <c r="H51" s="1">
        <v>165</v>
      </c>
      <c r="I51" s="1">
        <v>128</v>
      </c>
      <c r="J51" s="1">
        <v>151</v>
      </c>
      <c r="K51" s="1">
        <v>204</v>
      </c>
      <c r="L51" s="1">
        <f t="shared" si="5"/>
        <v>832</v>
      </c>
      <c r="M51" s="11">
        <f t="shared" si="6"/>
        <v>99</v>
      </c>
      <c r="N51" s="11">
        <f t="shared" si="7"/>
        <v>931</v>
      </c>
      <c r="Q51" s="1">
        <v>17</v>
      </c>
      <c r="R51" s="1" t="s">
        <v>10</v>
      </c>
    </row>
    <row r="52" spans="2:18" x14ac:dyDescent="0.3">
      <c r="B52" s="1" t="s">
        <v>213</v>
      </c>
      <c r="C52" s="1" t="s">
        <v>64</v>
      </c>
      <c r="D52" s="1" t="s">
        <v>42</v>
      </c>
      <c r="E52" s="1">
        <v>169</v>
      </c>
      <c r="F52" s="11">
        <f t="shared" si="4"/>
        <v>45.9</v>
      </c>
      <c r="G52" s="1">
        <v>101</v>
      </c>
      <c r="H52" s="1">
        <v>103</v>
      </c>
      <c r="I52" s="1">
        <v>172</v>
      </c>
      <c r="J52" s="1">
        <v>188</v>
      </c>
      <c r="K52" s="1">
        <v>137</v>
      </c>
      <c r="L52" s="1">
        <f t="shared" si="5"/>
        <v>701</v>
      </c>
      <c r="M52" s="11">
        <f t="shared" si="6"/>
        <v>229.5</v>
      </c>
      <c r="N52" s="11">
        <f t="shared" si="7"/>
        <v>930.5</v>
      </c>
      <c r="Q52" s="1">
        <v>17</v>
      </c>
      <c r="R52" s="1" t="s">
        <v>11</v>
      </c>
    </row>
    <row r="53" spans="2:18" x14ac:dyDescent="0.3">
      <c r="B53" s="1" t="s">
        <v>214</v>
      </c>
      <c r="C53" s="1" t="s">
        <v>63</v>
      </c>
      <c r="D53" s="1" t="s">
        <v>42</v>
      </c>
      <c r="E53" s="1">
        <v>169</v>
      </c>
      <c r="F53" s="11">
        <f t="shared" si="4"/>
        <v>45.9</v>
      </c>
      <c r="G53" s="1">
        <v>130</v>
      </c>
      <c r="H53" s="1">
        <v>129</v>
      </c>
      <c r="I53" s="1">
        <v>127</v>
      </c>
      <c r="J53" s="1">
        <v>168</v>
      </c>
      <c r="K53" s="1">
        <v>145</v>
      </c>
      <c r="L53" s="1">
        <f t="shared" si="5"/>
        <v>699</v>
      </c>
      <c r="M53" s="11">
        <f t="shared" si="6"/>
        <v>229.5</v>
      </c>
      <c r="N53" s="11">
        <f t="shared" si="7"/>
        <v>928.5</v>
      </c>
      <c r="Q53" s="1">
        <v>17</v>
      </c>
      <c r="R53" s="1" t="s">
        <v>12</v>
      </c>
    </row>
    <row r="54" spans="2:18" x14ac:dyDescent="0.3">
      <c r="B54" s="1" t="s">
        <v>215</v>
      </c>
      <c r="C54" s="1" t="s">
        <v>97</v>
      </c>
      <c r="D54" s="1" t="s">
        <v>42</v>
      </c>
      <c r="E54" s="1">
        <v>203</v>
      </c>
      <c r="F54" s="11">
        <f t="shared" si="4"/>
        <v>15.3</v>
      </c>
      <c r="G54" s="1">
        <v>199</v>
      </c>
      <c r="H54" s="1">
        <v>133</v>
      </c>
      <c r="I54" s="1">
        <v>168</v>
      </c>
      <c r="J54" s="1">
        <v>146</v>
      </c>
      <c r="K54" s="1">
        <v>201</v>
      </c>
      <c r="L54" s="1">
        <f t="shared" si="5"/>
        <v>847</v>
      </c>
      <c r="M54" s="11">
        <f t="shared" si="6"/>
        <v>76.5</v>
      </c>
      <c r="N54" s="11">
        <f t="shared" si="7"/>
        <v>923.5</v>
      </c>
      <c r="Q54" s="1">
        <v>18</v>
      </c>
      <c r="R54" s="1" t="s">
        <v>13</v>
      </c>
    </row>
    <row r="55" spans="2:18" x14ac:dyDescent="0.3">
      <c r="B55" s="1" t="s">
        <v>216</v>
      </c>
      <c r="C55" s="1" t="s">
        <v>23</v>
      </c>
      <c r="D55" s="1" t="s">
        <v>42</v>
      </c>
      <c r="E55" s="1">
        <v>191</v>
      </c>
      <c r="F55" s="11">
        <f t="shared" si="4"/>
        <v>26.1</v>
      </c>
      <c r="G55" s="1">
        <v>156</v>
      </c>
      <c r="H55" s="1">
        <v>157</v>
      </c>
      <c r="I55" s="1">
        <v>202</v>
      </c>
      <c r="J55" s="1">
        <v>136</v>
      </c>
      <c r="K55" s="1">
        <v>142</v>
      </c>
      <c r="L55" s="1">
        <f t="shared" si="5"/>
        <v>793</v>
      </c>
      <c r="M55" s="11">
        <f t="shared" si="6"/>
        <v>130.5</v>
      </c>
      <c r="N55" s="11">
        <f t="shared" si="7"/>
        <v>923.5</v>
      </c>
      <c r="Q55" s="1">
        <v>18</v>
      </c>
      <c r="R55" s="1" t="s">
        <v>14</v>
      </c>
    </row>
    <row r="56" spans="2:18" x14ac:dyDescent="0.3">
      <c r="B56" s="1" t="s">
        <v>217</v>
      </c>
      <c r="C56" s="1" t="s">
        <v>21</v>
      </c>
      <c r="D56" s="1" t="s">
        <v>42</v>
      </c>
      <c r="E56" s="1">
        <v>164</v>
      </c>
      <c r="F56" s="11">
        <f t="shared" si="4"/>
        <v>50.4</v>
      </c>
      <c r="G56" s="1">
        <v>154</v>
      </c>
      <c r="H56" s="1">
        <v>112</v>
      </c>
      <c r="I56" s="1">
        <v>126</v>
      </c>
      <c r="J56" s="1">
        <v>136</v>
      </c>
      <c r="K56" s="1">
        <v>136</v>
      </c>
      <c r="L56" s="1">
        <f t="shared" si="5"/>
        <v>664</v>
      </c>
      <c r="M56" s="11">
        <f t="shared" si="6"/>
        <v>252</v>
      </c>
      <c r="N56" s="11">
        <f t="shared" si="7"/>
        <v>916</v>
      </c>
      <c r="Q56" s="1">
        <v>18</v>
      </c>
      <c r="R56" s="1" t="s">
        <v>15</v>
      </c>
    </row>
    <row r="57" spans="2:18" x14ac:dyDescent="0.3">
      <c r="B57" s="1" t="s">
        <v>218</v>
      </c>
      <c r="C57" s="1" t="s">
        <v>151</v>
      </c>
      <c r="D57" s="1" t="s">
        <v>42</v>
      </c>
      <c r="E57" s="1">
        <v>185</v>
      </c>
      <c r="F57" s="11">
        <f t="shared" si="4"/>
        <v>31.5</v>
      </c>
      <c r="G57" s="1">
        <v>174</v>
      </c>
      <c r="H57" s="1">
        <v>154</v>
      </c>
      <c r="I57" s="1">
        <v>157</v>
      </c>
      <c r="J57" s="1">
        <v>120</v>
      </c>
      <c r="K57" s="1">
        <v>152</v>
      </c>
      <c r="L57" s="1">
        <f t="shared" si="5"/>
        <v>757</v>
      </c>
      <c r="M57" s="11">
        <f t="shared" si="6"/>
        <v>157.5</v>
      </c>
      <c r="N57" s="11">
        <f t="shared" si="7"/>
        <v>914.5</v>
      </c>
      <c r="Q57" s="1">
        <v>19</v>
      </c>
      <c r="R57" s="1" t="s">
        <v>10</v>
      </c>
    </row>
    <row r="58" spans="2:18" x14ac:dyDescent="0.3">
      <c r="B58" s="1" t="s">
        <v>219</v>
      </c>
      <c r="C58" s="1" t="s">
        <v>113</v>
      </c>
      <c r="D58" s="1" t="s">
        <v>42</v>
      </c>
      <c r="E58" s="1">
        <v>178</v>
      </c>
      <c r="F58" s="11">
        <f t="shared" si="4"/>
        <v>37.800000000000004</v>
      </c>
      <c r="G58" s="1">
        <v>146</v>
      </c>
      <c r="H58" s="1">
        <v>133</v>
      </c>
      <c r="I58" s="1">
        <v>136</v>
      </c>
      <c r="J58" s="1">
        <v>158</v>
      </c>
      <c r="K58" s="1">
        <v>147</v>
      </c>
      <c r="L58" s="1">
        <f t="shared" si="5"/>
        <v>720</v>
      </c>
      <c r="M58" s="11">
        <f t="shared" si="6"/>
        <v>189.00000000000003</v>
      </c>
      <c r="N58" s="11">
        <f t="shared" si="7"/>
        <v>909</v>
      </c>
      <c r="Q58" s="1">
        <v>19</v>
      </c>
      <c r="R58" s="1" t="s">
        <v>11</v>
      </c>
    </row>
    <row r="59" spans="2:18" x14ac:dyDescent="0.3">
      <c r="B59" s="1" t="s">
        <v>220</v>
      </c>
      <c r="C59" s="1" t="s">
        <v>76</v>
      </c>
      <c r="D59" s="1" t="s">
        <v>42</v>
      </c>
      <c r="E59" s="1">
        <v>182</v>
      </c>
      <c r="F59" s="11">
        <f t="shared" si="4"/>
        <v>34.200000000000003</v>
      </c>
      <c r="G59" s="1">
        <v>140</v>
      </c>
      <c r="H59" s="1">
        <v>150</v>
      </c>
      <c r="I59" s="1">
        <v>122</v>
      </c>
      <c r="J59" s="1">
        <v>154</v>
      </c>
      <c r="K59" s="1">
        <v>160</v>
      </c>
      <c r="L59" s="1">
        <f t="shared" si="5"/>
        <v>726</v>
      </c>
      <c r="M59" s="11">
        <f t="shared" si="6"/>
        <v>171</v>
      </c>
      <c r="N59" s="11">
        <f t="shared" si="7"/>
        <v>897</v>
      </c>
      <c r="Q59" s="1">
        <v>19</v>
      </c>
      <c r="R59" s="1" t="s">
        <v>12</v>
      </c>
    </row>
    <row r="60" spans="2:18" x14ac:dyDescent="0.3">
      <c r="B60" s="1" t="s">
        <v>221</v>
      </c>
      <c r="C60" s="1" t="s">
        <v>133</v>
      </c>
      <c r="D60" s="1" t="s">
        <v>42</v>
      </c>
      <c r="E60" s="1">
        <v>189</v>
      </c>
      <c r="F60" s="11">
        <f t="shared" si="4"/>
        <v>27.900000000000002</v>
      </c>
      <c r="G60" s="1">
        <v>161</v>
      </c>
      <c r="H60" s="1">
        <v>155</v>
      </c>
      <c r="I60" s="1">
        <v>102</v>
      </c>
      <c r="J60" s="1">
        <v>157</v>
      </c>
      <c r="K60" s="1">
        <v>178</v>
      </c>
      <c r="L60" s="1">
        <f t="shared" si="5"/>
        <v>753</v>
      </c>
      <c r="M60" s="11">
        <f t="shared" si="6"/>
        <v>139.5</v>
      </c>
      <c r="N60" s="11">
        <f t="shared" si="7"/>
        <v>892.5</v>
      </c>
      <c r="Q60" s="1">
        <v>20</v>
      </c>
      <c r="R60" s="1" t="s">
        <v>13</v>
      </c>
    </row>
    <row r="61" spans="2:18" x14ac:dyDescent="0.3">
      <c r="B61" s="1" t="s">
        <v>222</v>
      </c>
      <c r="C61" s="1" t="s">
        <v>49</v>
      </c>
      <c r="D61" s="1" t="s">
        <v>42</v>
      </c>
      <c r="E61" s="1">
        <v>197</v>
      </c>
      <c r="F61" s="11">
        <f t="shared" si="4"/>
        <v>20.7</v>
      </c>
      <c r="G61" s="1">
        <v>150</v>
      </c>
      <c r="H61" s="1">
        <v>165</v>
      </c>
      <c r="I61" s="1">
        <v>119</v>
      </c>
      <c r="J61" s="1">
        <v>182</v>
      </c>
      <c r="K61" s="1">
        <v>164</v>
      </c>
      <c r="L61" s="1">
        <f t="shared" si="5"/>
        <v>780</v>
      </c>
      <c r="M61" s="11">
        <f t="shared" si="6"/>
        <v>103.5</v>
      </c>
      <c r="N61" s="11">
        <f t="shared" si="7"/>
        <v>883.5</v>
      </c>
      <c r="Q61" s="1">
        <v>20</v>
      </c>
      <c r="R61" s="1" t="s">
        <v>14</v>
      </c>
    </row>
    <row r="62" spans="2:18" x14ac:dyDescent="0.3">
      <c r="B62" s="1" t="s">
        <v>223</v>
      </c>
      <c r="C62" s="1" t="s">
        <v>62</v>
      </c>
      <c r="D62" s="1" t="s">
        <v>42</v>
      </c>
      <c r="E62" s="1">
        <v>204</v>
      </c>
      <c r="F62" s="11">
        <f t="shared" si="4"/>
        <v>14.4</v>
      </c>
      <c r="G62" s="1">
        <v>103</v>
      </c>
      <c r="H62" s="1">
        <v>144</v>
      </c>
      <c r="I62" s="1">
        <v>180</v>
      </c>
      <c r="J62" s="1">
        <v>172</v>
      </c>
      <c r="K62" s="1">
        <v>192</v>
      </c>
      <c r="L62" s="1">
        <f t="shared" si="5"/>
        <v>791</v>
      </c>
      <c r="M62" s="11">
        <f t="shared" si="6"/>
        <v>72</v>
      </c>
      <c r="N62" s="11">
        <f t="shared" si="7"/>
        <v>863</v>
      </c>
      <c r="Q62" s="1">
        <v>20</v>
      </c>
      <c r="R62" s="1" t="s">
        <v>15</v>
      </c>
    </row>
    <row r="63" spans="2:18" x14ac:dyDescent="0.3">
      <c r="B63" s="1" t="s">
        <v>224</v>
      </c>
      <c r="C63" s="1" t="s">
        <v>29</v>
      </c>
      <c r="D63" s="1" t="s">
        <v>42</v>
      </c>
      <c r="E63" s="1">
        <v>200</v>
      </c>
      <c r="F63" s="11">
        <f t="shared" si="4"/>
        <v>18</v>
      </c>
      <c r="G63" s="1">
        <v>131</v>
      </c>
      <c r="H63" s="1">
        <v>154</v>
      </c>
      <c r="I63" s="1">
        <v>120</v>
      </c>
      <c r="J63" s="1">
        <v>200</v>
      </c>
      <c r="K63" s="1">
        <v>166</v>
      </c>
      <c r="L63" s="1">
        <f t="shared" si="5"/>
        <v>771</v>
      </c>
      <c r="M63" s="11">
        <f t="shared" si="6"/>
        <v>90</v>
      </c>
      <c r="N63" s="11">
        <f t="shared" si="7"/>
        <v>861</v>
      </c>
      <c r="Q63" s="1">
        <v>21</v>
      </c>
      <c r="R63" s="1" t="s">
        <v>10</v>
      </c>
    </row>
    <row r="64" spans="2:18" x14ac:dyDescent="0.3">
      <c r="B64" s="1" t="s">
        <v>225</v>
      </c>
      <c r="C64" s="1" t="s">
        <v>69</v>
      </c>
      <c r="D64" s="1" t="s">
        <v>42</v>
      </c>
      <c r="E64" s="1">
        <v>216</v>
      </c>
      <c r="F64" s="11">
        <f t="shared" si="4"/>
        <v>3.6</v>
      </c>
      <c r="G64" s="1">
        <v>124</v>
      </c>
      <c r="H64" s="1">
        <v>140</v>
      </c>
      <c r="I64" s="1">
        <v>177</v>
      </c>
      <c r="J64" s="1">
        <v>188</v>
      </c>
      <c r="K64" s="1">
        <v>214</v>
      </c>
      <c r="L64" s="1">
        <f t="shared" si="5"/>
        <v>843</v>
      </c>
      <c r="M64" s="11">
        <f t="shared" si="6"/>
        <v>18</v>
      </c>
      <c r="N64" s="11">
        <f t="shared" si="7"/>
        <v>861</v>
      </c>
      <c r="Q64" s="1">
        <v>21</v>
      </c>
      <c r="R64" s="1" t="s">
        <v>11</v>
      </c>
    </row>
    <row r="65" spans="2:18" x14ac:dyDescent="0.3">
      <c r="B65" s="1" t="s">
        <v>226</v>
      </c>
      <c r="C65" s="1" t="s">
        <v>70</v>
      </c>
      <c r="D65" s="1" t="s">
        <v>42</v>
      </c>
      <c r="E65" s="1">
        <v>192</v>
      </c>
      <c r="F65" s="11">
        <f t="shared" si="4"/>
        <v>25.2</v>
      </c>
      <c r="G65" s="1">
        <v>120</v>
      </c>
      <c r="H65" s="1">
        <v>114</v>
      </c>
      <c r="I65" s="1">
        <v>155</v>
      </c>
      <c r="J65" s="1">
        <v>161</v>
      </c>
      <c r="K65" s="1">
        <v>168</v>
      </c>
      <c r="L65" s="1">
        <f t="shared" si="5"/>
        <v>718</v>
      </c>
      <c r="M65" s="11">
        <f t="shared" si="6"/>
        <v>126</v>
      </c>
      <c r="N65" s="11">
        <f t="shared" si="7"/>
        <v>844</v>
      </c>
      <c r="Q65" s="1">
        <v>21</v>
      </c>
      <c r="R65" s="1" t="s">
        <v>12</v>
      </c>
    </row>
    <row r="66" spans="2:18" x14ac:dyDescent="0.3">
      <c r="B66" s="1" t="s">
        <v>227</v>
      </c>
      <c r="C66" s="1" t="s">
        <v>145</v>
      </c>
      <c r="D66" s="1" t="s">
        <v>42</v>
      </c>
      <c r="E66" s="1">
        <v>203</v>
      </c>
      <c r="F66" s="11">
        <f t="shared" ref="F66:F97" si="8">(220-E66)*0.9</f>
        <v>15.3</v>
      </c>
      <c r="G66" s="1">
        <v>195</v>
      </c>
      <c r="H66" s="1">
        <v>134</v>
      </c>
      <c r="I66" s="1">
        <v>136</v>
      </c>
      <c r="J66" s="1">
        <v>147</v>
      </c>
      <c r="K66" s="1">
        <v>153</v>
      </c>
      <c r="L66" s="1">
        <f t="shared" ref="L66:L97" si="9">SUM(G66:K66)</f>
        <v>765</v>
      </c>
      <c r="M66" s="11">
        <f t="shared" ref="M66:M75" si="10">F66*5</f>
        <v>76.5</v>
      </c>
      <c r="N66" s="11">
        <f t="shared" ref="N66:N97" si="11">L66+M66</f>
        <v>841.5</v>
      </c>
      <c r="Q66" s="1">
        <v>22</v>
      </c>
      <c r="R66" s="1" t="s">
        <v>13</v>
      </c>
    </row>
    <row r="67" spans="2:18" x14ac:dyDescent="0.3">
      <c r="B67" s="1" t="s">
        <v>228</v>
      </c>
      <c r="C67" s="1" t="s">
        <v>158</v>
      </c>
      <c r="D67" s="1" t="s">
        <v>42</v>
      </c>
      <c r="E67" s="1">
        <v>206</v>
      </c>
      <c r="F67" s="11">
        <f t="shared" si="8"/>
        <v>12.6</v>
      </c>
      <c r="G67" s="1">
        <v>147</v>
      </c>
      <c r="H67" s="1">
        <v>169</v>
      </c>
      <c r="I67" s="1">
        <v>155</v>
      </c>
      <c r="J67" s="1">
        <v>163</v>
      </c>
      <c r="K67" s="1">
        <v>142</v>
      </c>
      <c r="L67" s="1">
        <f t="shared" si="9"/>
        <v>776</v>
      </c>
      <c r="M67" s="11">
        <f t="shared" si="10"/>
        <v>63</v>
      </c>
      <c r="N67" s="11">
        <f t="shared" si="11"/>
        <v>839</v>
      </c>
      <c r="Q67" s="1">
        <v>22</v>
      </c>
      <c r="R67" s="1" t="s">
        <v>14</v>
      </c>
    </row>
    <row r="68" spans="2:18" x14ac:dyDescent="0.3">
      <c r="B68" s="1" t="s">
        <v>229</v>
      </c>
      <c r="C68" s="1" t="s">
        <v>36</v>
      </c>
      <c r="D68" s="1" t="s">
        <v>42</v>
      </c>
      <c r="E68" s="1">
        <v>202</v>
      </c>
      <c r="F68" s="11">
        <f t="shared" si="8"/>
        <v>16.2</v>
      </c>
      <c r="G68" s="1">
        <v>192</v>
      </c>
      <c r="H68" s="1">
        <v>173</v>
      </c>
      <c r="I68" s="1">
        <v>245</v>
      </c>
      <c r="J68" s="1">
        <v>145</v>
      </c>
      <c r="K68" s="1">
        <v>0</v>
      </c>
      <c r="L68" s="1">
        <f t="shared" si="9"/>
        <v>755</v>
      </c>
      <c r="M68" s="11">
        <f t="shared" si="10"/>
        <v>81</v>
      </c>
      <c r="N68" s="11">
        <f t="shared" si="11"/>
        <v>836</v>
      </c>
      <c r="Q68" s="1">
        <v>22</v>
      </c>
      <c r="R68" s="1" t="s">
        <v>15</v>
      </c>
    </row>
    <row r="69" spans="2:18" x14ac:dyDescent="0.3">
      <c r="B69" s="1" t="s">
        <v>230</v>
      </c>
      <c r="C69" s="1" t="s">
        <v>81</v>
      </c>
      <c r="D69" s="1" t="s">
        <v>42</v>
      </c>
      <c r="E69" s="1">
        <v>214</v>
      </c>
      <c r="F69" s="11">
        <f t="shared" si="8"/>
        <v>5.4</v>
      </c>
      <c r="G69" s="1">
        <v>150</v>
      </c>
      <c r="H69" s="1">
        <v>193</v>
      </c>
      <c r="I69" s="1">
        <v>182</v>
      </c>
      <c r="J69" s="1">
        <v>134</v>
      </c>
      <c r="K69" s="1">
        <v>147</v>
      </c>
      <c r="L69" s="1">
        <f t="shared" si="9"/>
        <v>806</v>
      </c>
      <c r="M69" s="11">
        <f t="shared" si="10"/>
        <v>27</v>
      </c>
      <c r="N69" s="11">
        <f t="shared" si="11"/>
        <v>833</v>
      </c>
      <c r="Q69" s="1">
        <v>23</v>
      </c>
      <c r="R69" s="1" t="s">
        <v>10</v>
      </c>
    </row>
    <row r="70" spans="2:18" x14ac:dyDescent="0.3">
      <c r="B70" s="1" t="s">
        <v>231</v>
      </c>
      <c r="C70" s="1" t="s">
        <v>111</v>
      </c>
      <c r="D70" s="1" t="s">
        <v>42</v>
      </c>
      <c r="E70" s="1">
        <v>197</v>
      </c>
      <c r="F70" s="11">
        <f t="shared" si="8"/>
        <v>20.7</v>
      </c>
      <c r="G70" s="1">
        <v>107</v>
      </c>
      <c r="H70" s="1">
        <v>130</v>
      </c>
      <c r="I70" s="1">
        <v>157</v>
      </c>
      <c r="J70" s="1">
        <v>147</v>
      </c>
      <c r="K70" s="1">
        <v>184</v>
      </c>
      <c r="L70" s="1">
        <f t="shared" si="9"/>
        <v>725</v>
      </c>
      <c r="M70" s="11">
        <f t="shared" si="10"/>
        <v>103.5</v>
      </c>
      <c r="N70" s="11">
        <f t="shared" si="11"/>
        <v>828.5</v>
      </c>
      <c r="Q70" s="1">
        <v>23</v>
      </c>
      <c r="R70" s="1" t="s">
        <v>11</v>
      </c>
    </row>
    <row r="71" spans="2:18" x14ac:dyDescent="0.3">
      <c r="B71" s="1" t="s">
        <v>232</v>
      </c>
      <c r="C71" s="1" t="s">
        <v>157</v>
      </c>
      <c r="D71" s="1" t="s">
        <v>42</v>
      </c>
      <c r="E71" s="1">
        <v>193</v>
      </c>
      <c r="F71" s="11">
        <f t="shared" si="8"/>
        <v>24.3</v>
      </c>
      <c r="G71" s="1">
        <v>134</v>
      </c>
      <c r="H71" s="1">
        <v>140</v>
      </c>
      <c r="I71" s="1">
        <v>180</v>
      </c>
      <c r="J71" s="1">
        <v>128</v>
      </c>
      <c r="K71" s="1">
        <v>123</v>
      </c>
      <c r="L71" s="1">
        <f t="shared" si="9"/>
        <v>705</v>
      </c>
      <c r="M71" s="11">
        <f t="shared" si="10"/>
        <v>121.5</v>
      </c>
      <c r="N71" s="11">
        <f t="shared" si="11"/>
        <v>826.5</v>
      </c>
      <c r="Q71" s="1">
        <v>23</v>
      </c>
      <c r="R71" s="1" t="s">
        <v>12</v>
      </c>
    </row>
    <row r="72" spans="2:18" x14ac:dyDescent="0.3">
      <c r="B72" s="1" t="s">
        <v>233</v>
      </c>
      <c r="C72" s="1" t="s">
        <v>103</v>
      </c>
      <c r="D72" s="1" t="s">
        <v>42</v>
      </c>
      <c r="E72" s="1">
        <v>203</v>
      </c>
      <c r="F72" s="11">
        <f t="shared" si="8"/>
        <v>15.3</v>
      </c>
      <c r="G72" s="1">
        <v>187</v>
      </c>
      <c r="H72" s="1">
        <v>147</v>
      </c>
      <c r="I72" s="1">
        <v>136</v>
      </c>
      <c r="J72" s="1">
        <v>135</v>
      </c>
      <c r="K72" s="1">
        <v>128</v>
      </c>
      <c r="L72" s="1">
        <f t="shared" si="9"/>
        <v>733</v>
      </c>
      <c r="M72" s="11">
        <f t="shared" si="10"/>
        <v>76.5</v>
      </c>
      <c r="N72" s="11">
        <f t="shared" si="11"/>
        <v>809.5</v>
      </c>
      <c r="Q72" s="1">
        <v>24</v>
      </c>
      <c r="R72" s="1" t="s">
        <v>13</v>
      </c>
    </row>
    <row r="73" spans="2:18" x14ac:dyDescent="0.3">
      <c r="B73" s="1" t="s">
        <v>234</v>
      </c>
      <c r="C73" s="1" t="s">
        <v>30</v>
      </c>
      <c r="D73" s="1" t="s">
        <v>42</v>
      </c>
      <c r="E73" s="1">
        <v>194</v>
      </c>
      <c r="F73" s="11">
        <f t="shared" si="8"/>
        <v>23.400000000000002</v>
      </c>
      <c r="G73" s="1">
        <v>110</v>
      </c>
      <c r="H73" s="1">
        <v>113</v>
      </c>
      <c r="I73" s="1">
        <v>135</v>
      </c>
      <c r="J73" s="1">
        <v>131</v>
      </c>
      <c r="K73" s="1">
        <v>181</v>
      </c>
      <c r="L73" s="1">
        <f t="shared" si="9"/>
        <v>670</v>
      </c>
      <c r="M73" s="11">
        <f t="shared" si="10"/>
        <v>117.00000000000001</v>
      </c>
      <c r="N73" s="11">
        <f t="shared" si="11"/>
        <v>787</v>
      </c>
      <c r="Q73" s="1">
        <v>24</v>
      </c>
      <c r="R73" s="1" t="s">
        <v>14</v>
      </c>
    </row>
    <row r="74" spans="2:18" x14ac:dyDescent="0.3">
      <c r="B74" s="1" t="s">
        <v>235</v>
      </c>
      <c r="C74" s="1" t="s">
        <v>61</v>
      </c>
      <c r="D74" s="1" t="s">
        <v>42</v>
      </c>
      <c r="E74" s="1">
        <v>199</v>
      </c>
      <c r="F74" s="11">
        <f t="shared" si="8"/>
        <v>18.900000000000002</v>
      </c>
      <c r="G74" s="1">
        <v>131</v>
      </c>
      <c r="H74" s="1">
        <v>134</v>
      </c>
      <c r="I74" s="1">
        <v>129</v>
      </c>
      <c r="J74" s="1">
        <v>140</v>
      </c>
      <c r="K74" s="1">
        <v>144</v>
      </c>
      <c r="L74" s="1">
        <f t="shared" si="9"/>
        <v>678</v>
      </c>
      <c r="M74" s="11">
        <f t="shared" si="10"/>
        <v>94.500000000000014</v>
      </c>
      <c r="N74" s="11">
        <f t="shared" si="11"/>
        <v>772.5</v>
      </c>
      <c r="Q74" s="1">
        <v>24</v>
      </c>
      <c r="R74" s="1" t="s">
        <v>15</v>
      </c>
    </row>
    <row r="75" spans="2:18" x14ac:dyDescent="0.3">
      <c r="B75" s="1" t="s">
        <v>236</v>
      </c>
      <c r="C75" s="1" t="s">
        <v>75</v>
      </c>
      <c r="D75" s="1" t="s">
        <v>42</v>
      </c>
      <c r="E75" s="1">
        <v>204</v>
      </c>
      <c r="F75" s="11">
        <f t="shared" si="8"/>
        <v>14.4</v>
      </c>
      <c r="G75" s="1">
        <v>144</v>
      </c>
      <c r="H75" s="1">
        <v>154</v>
      </c>
      <c r="I75" s="1">
        <v>138</v>
      </c>
      <c r="J75" s="1">
        <v>136</v>
      </c>
      <c r="K75" s="1">
        <v>124</v>
      </c>
      <c r="L75" s="1">
        <f t="shared" si="9"/>
        <v>696</v>
      </c>
      <c r="M75" s="11">
        <f t="shared" si="10"/>
        <v>72</v>
      </c>
      <c r="N75" s="11">
        <f t="shared" si="11"/>
        <v>768</v>
      </c>
      <c r="Q75" s="1">
        <v>25</v>
      </c>
      <c r="R75" s="1" t="s">
        <v>10</v>
      </c>
    </row>
  </sheetData>
  <autoFilter ref="C1:N10" xr:uid="{C9E9CFB9-F4B9-4015-B77A-03E012149454}">
    <sortState xmlns:xlrd2="http://schemas.microsoft.com/office/spreadsheetml/2017/richdata2" ref="C2:N75">
      <sortCondition descending="1" ref="N1:N10"/>
    </sortState>
  </autoFilter>
  <sortState xmlns:xlrd2="http://schemas.microsoft.com/office/spreadsheetml/2017/richdata2" ref="C1:M10">
    <sortCondition ref="C1:C10"/>
    <sortCondition descending="1" ref="M1:M10"/>
  </sortState>
  <phoneticPr fontId="1" type="noConversion"/>
  <conditionalFormatting sqref="D2:E75">
    <cfRule type="cellIs" dxfId="11" priority="3" operator="equal">
      <formula>"S"</formula>
    </cfRule>
    <cfRule type="cellIs" dxfId="10" priority="4" operator="equal">
      <formula>"H"</formula>
    </cfRule>
  </conditionalFormatting>
  <conditionalFormatting sqref="E2:E75">
    <cfRule type="cellIs" dxfId="9" priority="2" operator="lessThan">
      <formula>1</formula>
    </cfRule>
  </conditionalFormatting>
  <conditionalFormatting sqref="F2:F75">
    <cfRule type="cellIs" dxfId="8" priority="1" operator="equal">
      <formula>198</formula>
    </cfRule>
  </conditionalFormatting>
  <pageMargins left="0.7" right="0.7" top="0.75" bottom="0.75" header="0.3" footer="0.3"/>
  <pageSetup scale="3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410C-A126-4DFC-94EA-437BD010FE79}">
  <sheetPr>
    <pageSetUpPr fitToPage="1"/>
  </sheetPr>
  <dimension ref="A1:R32"/>
  <sheetViews>
    <sheetView workbookViewId="0">
      <selection activeCell="F18" sqref="F18"/>
    </sheetView>
  </sheetViews>
  <sheetFormatPr defaultRowHeight="18" x14ac:dyDescent="0.3"/>
  <cols>
    <col min="1" max="1" width="6.21875" style="5" bestFit="1" customWidth="1"/>
    <col min="2" max="2" width="6.77734375" style="5" bestFit="1" customWidth="1"/>
    <col min="3" max="3" width="21.88671875" style="5" bestFit="1" customWidth="1"/>
    <col min="4" max="4" width="18" style="5" bestFit="1" customWidth="1"/>
    <col min="5" max="5" width="11.33203125" style="5" bestFit="1" customWidth="1"/>
    <col min="6" max="6" width="7.33203125" style="5" bestFit="1" customWidth="1"/>
    <col min="7" max="11" width="9.44140625" style="5" bestFit="1" customWidth="1"/>
    <col min="12" max="12" width="15.109375" style="5" bestFit="1" customWidth="1"/>
    <col min="13" max="13" width="13.33203125" style="5" bestFit="1" customWidth="1"/>
    <col min="14" max="14" width="18.77734375" style="5" bestFit="1" customWidth="1"/>
    <col min="15" max="16" width="9.44140625" style="5" bestFit="1" customWidth="1"/>
    <col min="17" max="17" width="11.21875" style="5" bestFit="1" customWidth="1"/>
    <col min="18" max="18" width="8.21875" style="5" bestFit="1" customWidth="1"/>
    <col min="19" max="16384" width="8.88671875" style="5"/>
  </cols>
  <sheetData>
    <row r="1" spans="1:17" x14ac:dyDescent="0.3">
      <c r="A1" s="4" t="s">
        <v>0</v>
      </c>
      <c r="B1" s="4" t="s">
        <v>162</v>
      </c>
      <c r="C1" s="4" t="s">
        <v>1</v>
      </c>
      <c r="D1" s="4" t="s">
        <v>16</v>
      </c>
      <c r="E1" s="4" t="s">
        <v>17</v>
      </c>
      <c r="F1" s="4" t="s">
        <v>8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38</v>
      </c>
      <c r="M1" s="4" t="s">
        <v>7</v>
      </c>
      <c r="N1" s="4" t="s">
        <v>39</v>
      </c>
      <c r="O1" s="4" t="s">
        <v>240</v>
      </c>
      <c r="P1" s="4" t="s">
        <v>239</v>
      </c>
      <c r="Q1" s="4" t="s">
        <v>241</v>
      </c>
    </row>
    <row r="2" spans="1:17" x14ac:dyDescent="0.3">
      <c r="A2" s="4">
        <v>30</v>
      </c>
      <c r="B2" s="4" t="s">
        <v>163</v>
      </c>
      <c r="C2" s="4" t="s">
        <v>134</v>
      </c>
      <c r="D2" s="4" t="s">
        <v>43</v>
      </c>
      <c r="E2" s="4">
        <v>220</v>
      </c>
      <c r="F2" s="12">
        <f t="shared" ref="F2:F14" si="0">(220-E2)*0.9</f>
        <v>0</v>
      </c>
      <c r="G2" s="4">
        <v>256</v>
      </c>
      <c r="H2" s="4">
        <v>212</v>
      </c>
      <c r="I2" s="4">
        <v>202</v>
      </c>
      <c r="J2" s="4">
        <v>235</v>
      </c>
      <c r="K2" s="4">
        <v>183</v>
      </c>
      <c r="L2" s="4">
        <f t="shared" ref="L2:L14" si="1">SUM(G2:K2)</f>
        <v>1088</v>
      </c>
      <c r="M2" s="12">
        <f t="shared" ref="M2:M14" si="2">F2*5</f>
        <v>0</v>
      </c>
      <c r="N2" s="13">
        <f t="shared" ref="N2:N14" si="3">L2+M2</f>
        <v>1088</v>
      </c>
      <c r="O2" s="4">
        <v>228</v>
      </c>
      <c r="P2" s="4">
        <v>266</v>
      </c>
      <c r="Q2" s="12">
        <f t="shared" ref="Q2:Q14" si="4">SUM(N2:P2)</f>
        <v>1582</v>
      </c>
    </row>
    <row r="3" spans="1:17" x14ac:dyDescent="0.3">
      <c r="A3" s="4">
        <v>29</v>
      </c>
      <c r="B3" s="4" t="s">
        <v>164</v>
      </c>
      <c r="C3" s="4" t="s">
        <v>45</v>
      </c>
      <c r="D3" s="4" t="s">
        <v>43</v>
      </c>
      <c r="E3" s="4">
        <v>220</v>
      </c>
      <c r="F3" s="12">
        <f t="shared" si="0"/>
        <v>0</v>
      </c>
      <c r="G3" s="4">
        <v>242</v>
      </c>
      <c r="H3" s="4">
        <v>237</v>
      </c>
      <c r="I3" s="4">
        <v>190</v>
      </c>
      <c r="J3" s="4">
        <v>233</v>
      </c>
      <c r="K3" s="4">
        <v>229</v>
      </c>
      <c r="L3" s="4">
        <f t="shared" si="1"/>
        <v>1131</v>
      </c>
      <c r="M3" s="12">
        <f t="shared" si="2"/>
        <v>0</v>
      </c>
      <c r="N3" s="13">
        <f t="shared" si="3"/>
        <v>1131</v>
      </c>
      <c r="O3" s="4">
        <v>227</v>
      </c>
      <c r="P3" s="4">
        <v>173</v>
      </c>
      <c r="Q3" s="12">
        <f t="shared" si="4"/>
        <v>1531</v>
      </c>
    </row>
    <row r="4" spans="1:17" x14ac:dyDescent="0.3">
      <c r="A4" s="4">
        <v>28</v>
      </c>
      <c r="B4" s="4" t="s">
        <v>165</v>
      </c>
      <c r="C4" s="4" t="s">
        <v>161</v>
      </c>
      <c r="D4" s="4" t="s">
        <v>43</v>
      </c>
      <c r="E4" s="4">
        <v>220</v>
      </c>
      <c r="F4" s="12">
        <f t="shared" si="0"/>
        <v>0</v>
      </c>
      <c r="G4" s="4">
        <v>236</v>
      </c>
      <c r="H4" s="4">
        <v>226</v>
      </c>
      <c r="I4" s="4">
        <v>193</v>
      </c>
      <c r="J4" s="4">
        <v>235</v>
      </c>
      <c r="K4" s="4">
        <v>174</v>
      </c>
      <c r="L4" s="4">
        <f t="shared" si="1"/>
        <v>1064</v>
      </c>
      <c r="M4" s="12">
        <f t="shared" si="2"/>
        <v>0</v>
      </c>
      <c r="N4" s="13">
        <f t="shared" si="3"/>
        <v>1064</v>
      </c>
      <c r="O4" s="4">
        <v>217</v>
      </c>
      <c r="P4" s="4">
        <v>236</v>
      </c>
      <c r="Q4" s="12">
        <f t="shared" si="4"/>
        <v>1517</v>
      </c>
    </row>
    <row r="5" spans="1:17" x14ac:dyDescent="0.3">
      <c r="A5" s="4">
        <v>27</v>
      </c>
      <c r="B5" s="6" t="s">
        <v>166</v>
      </c>
      <c r="C5" s="6" t="s">
        <v>153</v>
      </c>
      <c r="D5" s="6" t="s">
        <v>43</v>
      </c>
      <c r="E5" s="6">
        <v>220</v>
      </c>
      <c r="F5" s="13">
        <f t="shared" si="0"/>
        <v>0</v>
      </c>
      <c r="G5" s="6">
        <v>279</v>
      </c>
      <c r="H5" s="6">
        <v>191</v>
      </c>
      <c r="I5" s="6">
        <v>235</v>
      </c>
      <c r="J5" s="6">
        <v>177</v>
      </c>
      <c r="K5" s="6">
        <v>258</v>
      </c>
      <c r="L5" s="6">
        <f t="shared" si="1"/>
        <v>1140</v>
      </c>
      <c r="M5" s="13">
        <f t="shared" si="2"/>
        <v>0</v>
      </c>
      <c r="N5" s="13">
        <f t="shared" si="3"/>
        <v>1140</v>
      </c>
      <c r="O5" s="6">
        <v>143</v>
      </c>
      <c r="P5" s="6">
        <v>232</v>
      </c>
      <c r="Q5" s="13">
        <f t="shared" si="4"/>
        <v>1515</v>
      </c>
    </row>
    <row r="6" spans="1:17" x14ac:dyDescent="0.3">
      <c r="A6" s="4">
        <v>26</v>
      </c>
      <c r="B6" s="4" t="s">
        <v>167</v>
      </c>
      <c r="C6" s="4" t="s">
        <v>108</v>
      </c>
      <c r="D6" s="4" t="s">
        <v>43</v>
      </c>
      <c r="E6" s="4">
        <v>220</v>
      </c>
      <c r="F6" s="12">
        <f t="shared" si="0"/>
        <v>0</v>
      </c>
      <c r="G6" s="4">
        <v>204</v>
      </c>
      <c r="H6" s="4">
        <v>176</v>
      </c>
      <c r="I6" s="4">
        <v>221</v>
      </c>
      <c r="J6" s="4">
        <v>289</v>
      </c>
      <c r="K6" s="4">
        <v>188</v>
      </c>
      <c r="L6" s="4">
        <f t="shared" si="1"/>
        <v>1078</v>
      </c>
      <c r="M6" s="12">
        <f t="shared" si="2"/>
        <v>0</v>
      </c>
      <c r="N6" s="13">
        <f t="shared" si="3"/>
        <v>1078</v>
      </c>
      <c r="O6" s="4">
        <v>223</v>
      </c>
      <c r="P6" s="4">
        <v>189</v>
      </c>
      <c r="Q6" s="12">
        <f t="shared" si="4"/>
        <v>1490</v>
      </c>
    </row>
    <row r="7" spans="1:17" x14ac:dyDescent="0.3">
      <c r="A7" s="4">
        <v>25</v>
      </c>
      <c r="B7" s="4" t="s">
        <v>168</v>
      </c>
      <c r="C7" s="4" t="s">
        <v>123</v>
      </c>
      <c r="D7" s="4" t="s">
        <v>43</v>
      </c>
      <c r="E7" s="4">
        <v>220</v>
      </c>
      <c r="F7" s="12">
        <f t="shared" si="0"/>
        <v>0</v>
      </c>
      <c r="G7" s="4">
        <v>211</v>
      </c>
      <c r="H7" s="4">
        <v>199</v>
      </c>
      <c r="I7" s="4">
        <v>266</v>
      </c>
      <c r="J7" s="4">
        <v>239</v>
      </c>
      <c r="K7" s="4">
        <v>160</v>
      </c>
      <c r="L7" s="4">
        <f t="shared" si="1"/>
        <v>1075</v>
      </c>
      <c r="M7" s="12">
        <f t="shared" si="2"/>
        <v>0</v>
      </c>
      <c r="N7" s="13">
        <f t="shared" si="3"/>
        <v>1075</v>
      </c>
      <c r="O7" s="4">
        <v>245</v>
      </c>
      <c r="P7" s="4">
        <v>167</v>
      </c>
      <c r="Q7" s="12">
        <f t="shared" si="4"/>
        <v>1487</v>
      </c>
    </row>
    <row r="8" spans="1:17" x14ac:dyDescent="0.3">
      <c r="A8" s="4">
        <v>24</v>
      </c>
      <c r="B8" s="4" t="s">
        <v>169</v>
      </c>
      <c r="C8" s="4" t="s">
        <v>99</v>
      </c>
      <c r="D8" s="4" t="s">
        <v>43</v>
      </c>
      <c r="E8" s="4">
        <v>220</v>
      </c>
      <c r="F8" s="12">
        <f t="shared" si="0"/>
        <v>0</v>
      </c>
      <c r="G8" s="4">
        <v>183</v>
      </c>
      <c r="H8" s="4">
        <v>189</v>
      </c>
      <c r="I8" s="4">
        <v>224</v>
      </c>
      <c r="J8" s="4">
        <v>238</v>
      </c>
      <c r="K8" s="4">
        <v>233</v>
      </c>
      <c r="L8" s="4">
        <f t="shared" si="1"/>
        <v>1067</v>
      </c>
      <c r="M8" s="12">
        <f t="shared" si="2"/>
        <v>0</v>
      </c>
      <c r="N8" s="13">
        <f t="shared" si="3"/>
        <v>1067</v>
      </c>
      <c r="O8" s="4">
        <v>205</v>
      </c>
      <c r="P8" s="4">
        <v>211</v>
      </c>
      <c r="Q8" s="12">
        <f t="shared" si="4"/>
        <v>1483</v>
      </c>
    </row>
    <row r="9" spans="1:17" x14ac:dyDescent="0.3">
      <c r="A9" s="4">
        <v>23</v>
      </c>
      <c r="B9" s="4" t="s">
        <v>170</v>
      </c>
      <c r="C9" s="4" t="s">
        <v>55</v>
      </c>
      <c r="D9" s="4" t="s">
        <v>43</v>
      </c>
      <c r="E9" s="4">
        <v>220</v>
      </c>
      <c r="F9" s="12">
        <f t="shared" si="0"/>
        <v>0</v>
      </c>
      <c r="G9" s="4">
        <v>220</v>
      </c>
      <c r="H9" s="4">
        <v>264</v>
      </c>
      <c r="I9" s="4">
        <v>193</v>
      </c>
      <c r="J9" s="4">
        <v>177</v>
      </c>
      <c r="K9" s="4">
        <v>215</v>
      </c>
      <c r="L9" s="4">
        <f t="shared" si="1"/>
        <v>1069</v>
      </c>
      <c r="M9" s="12">
        <f t="shared" si="2"/>
        <v>0</v>
      </c>
      <c r="N9" s="13">
        <f t="shared" si="3"/>
        <v>1069</v>
      </c>
      <c r="O9" s="4">
        <v>212</v>
      </c>
      <c r="P9" s="4">
        <v>201</v>
      </c>
      <c r="Q9" s="12">
        <f t="shared" si="4"/>
        <v>1482</v>
      </c>
    </row>
    <row r="10" spans="1:17" x14ac:dyDescent="0.3">
      <c r="A10" s="4">
        <v>22</v>
      </c>
      <c r="B10" s="4" t="s">
        <v>171</v>
      </c>
      <c r="C10" s="4" t="s">
        <v>66</v>
      </c>
      <c r="D10" s="4" t="s">
        <v>43</v>
      </c>
      <c r="E10" s="4">
        <v>220</v>
      </c>
      <c r="F10" s="12">
        <f t="shared" si="0"/>
        <v>0</v>
      </c>
      <c r="G10" s="4">
        <v>180</v>
      </c>
      <c r="H10" s="4">
        <v>234</v>
      </c>
      <c r="I10" s="4">
        <v>257</v>
      </c>
      <c r="J10" s="4">
        <v>227</v>
      </c>
      <c r="K10" s="4">
        <v>212</v>
      </c>
      <c r="L10" s="4">
        <f t="shared" si="1"/>
        <v>1110</v>
      </c>
      <c r="M10" s="12">
        <f t="shared" si="2"/>
        <v>0</v>
      </c>
      <c r="N10" s="13">
        <f t="shared" si="3"/>
        <v>1110</v>
      </c>
      <c r="O10" s="4">
        <v>198</v>
      </c>
      <c r="P10" s="4">
        <v>164</v>
      </c>
      <c r="Q10" s="12">
        <f t="shared" si="4"/>
        <v>1472</v>
      </c>
    </row>
    <row r="11" spans="1:17" x14ac:dyDescent="0.3">
      <c r="A11" s="4">
        <v>21</v>
      </c>
      <c r="B11" s="4" t="s">
        <v>172</v>
      </c>
      <c r="C11" s="4" t="s">
        <v>117</v>
      </c>
      <c r="D11" s="4" t="s">
        <v>43</v>
      </c>
      <c r="E11" s="4">
        <v>220</v>
      </c>
      <c r="F11" s="12">
        <f t="shared" si="0"/>
        <v>0</v>
      </c>
      <c r="G11" s="4">
        <v>227</v>
      </c>
      <c r="H11" s="4">
        <v>267</v>
      </c>
      <c r="I11" s="4">
        <v>203</v>
      </c>
      <c r="J11" s="4">
        <v>173</v>
      </c>
      <c r="K11" s="4">
        <v>214</v>
      </c>
      <c r="L11" s="4">
        <f t="shared" si="1"/>
        <v>1084</v>
      </c>
      <c r="M11" s="12">
        <f t="shared" si="2"/>
        <v>0</v>
      </c>
      <c r="N11" s="13">
        <f t="shared" si="3"/>
        <v>1084</v>
      </c>
      <c r="O11" s="4">
        <v>180</v>
      </c>
      <c r="P11" s="4">
        <v>205</v>
      </c>
      <c r="Q11" s="12">
        <f t="shared" si="4"/>
        <v>1469</v>
      </c>
    </row>
    <row r="12" spans="1:17" x14ac:dyDescent="0.3">
      <c r="A12" s="4">
        <v>20</v>
      </c>
      <c r="B12" s="4" t="s">
        <v>173</v>
      </c>
      <c r="C12" s="4" t="s">
        <v>31</v>
      </c>
      <c r="D12" s="4" t="s">
        <v>43</v>
      </c>
      <c r="E12" s="4">
        <v>220</v>
      </c>
      <c r="F12" s="12">
        <f t="shared" si="0"/>
        <v>0</v>
      </c>
      <c r="G12" s="4">
        <v>206</v>
      </c>
      <c r="H12" s="4">
        <v>227</v>
      </c>
      <c r="I12" s="4">
        <v>248</v>
      </c>
      <c r="J12" s="4">
        <v>194</v>
      </c>
      <c r="K12" s="4">
        <v>214</v>
      </c>
      <c r="L12" s="4">
        <f t="shared" si="1"/>
        <v>1089</v>
      </c>
      <c r="M12" s="12">
        <f t="shared" si="2"/>
        <v>0</v>
      </c>
      <c r="N12" s="13">
        <f t="shared" si="3"/>
        <v>1089</v>
      </c>
      <c r="O12" s="4">
        <v>198</v>
      </c>
      <c r="P12" s="4">
        <v>178</v>
      </c>
      <c r="Q12" s="12">
        <f t="shared" si="4"/>
        <v>1465</v>
      </c>
    </row>
    <row r="13" spans="1:17" x14ac:dyDescent="0.3">
      <c r="A13" s="4">
        <v>19</v>
      </c>
      <c r="B13" s="4" t="s">
        <v>174</v>
      </c>
      <c r="C13" s="4" t="s">
        <v>54</v>
      </c>
      <c r="D13" s="4" t="s">
        <v>43</v>
      </c>
      <c r="E13" s="4">
        <v>220</v>
      </c>
      <c r="F13" s="12">
        <f t="shared" si="0"/>
        <v>0</v>
      </c>
      <c r="G13" s="4">
        <v>224</v>
      </c>
      <c r="H13" s="4">
        <v>214</v>
      </c>
      <c r="I13" s="4">
        <v>220</v>
      </c>
      <c r="J13" s="4">
        <v>204</v>
      </c>
      <c r="K13" s="4">
        <v>195</v>
      </c>
      <c r="L13" s="4">
        <f t="shared" si="1"/>
        <v>1057</v>
      </c>
      <c r="M13" s="12">
        <f t="shared" si="2"/>
        <v>0</v>
      </c>
      <c r="N13" s="13">
        <f t="shared" si="3"/>
        <v>1057</v>
      </c>
      <c r="O13" s="4">
        <v>195</v>
      </c>
      <c r="P13" s="4">
        <v>204</v>
      </c>
      <c r="Q13" s="12">
        <f t="shared" si="4"/>
        <v>1456</v>
      </c>
    </row>
    <row r="14" spans="1:17" x14ac:dyDescent="0.3">
      <c r="A14" s="4">
        <v>18</v>
      </c>
      <c r="B14" s="4" t="s">
        <v>175</v>
      </c>
      <c r="C14" s="4" t="s">
        <v>28</v>
      </c>
      <c r="D14" s="4" t="s">
        <v>43</v>
      </c>
      <c r="E14" s="4">
        <v>220</v>
      </c>
      <c r="F14" s="12">
        <f t="shared" si="0"/>
        <v>0</v>
      </c>
      <c r="G14" s="4">
        <v>235</v>
      </c>
      <c r="H14" s="4">
        <v>223</v>
      </c>
      <c r="I14" s="4">
        <v>277</v>
      </c>
      <c r="J14" s="4">
        <v>186</v>
      </c>
      <c r="K14" s="4">
        <v>145</v>
      </c>
      <c r="L14" s="4">
        <f t="shared" si="1"/>
        <v>1066</v>
      </c>
      <c r="M14" s="12">
        <f t="shared" si="2"/>
        <v>0</v>
      </c>
      <c r="N14" s="13">
        <f t="shared" si="3"/>
        <v>1066</v>
      </c>
      <c r="O14" s="4">
        <v>151</v>
      </c>
      <c r="P14" s="4">
        <v>191</v>
      </c>
      <c r="Q14" s="12">
        <f t="shared" si="4"/>
        <v>1408</v>
      </c>
    </row>
    <row r="17" spans="1:18" x14ac:dyDescent="0.3">
      <c r="A17" s="4" t="s">
        <v>0</v>
      </c>
      <c r="B17" s="4" t="s">
        <v>162</v>
      </c>
      <c r="C17" s="4" t="s">
        <v>1</v>
      </c>
      <c r="D17" s="4" t="s">
        <v>16</v>
      </c>
      <c r="E17" s="4" t="s">
        <v>17</v>
      </c>
      <c r="F17" s="4" t="s">
        <v>8</v>
      </c>
      <c r="G17" s="4" t="s">
        <v>2</v>
      </c>
      <c r="H17" s="4" t="s">
        <v>3</v>
      </c>
      <c r="I17" s="4" t="s">
        <v>4</v>
      </c>
      <c r="J17" s="4" t="s">
        <v>5</v>
      </c>
      <c r="K17" s="4" t="s">
        <v>6</v>
      </c>
      <c r="L17" s="4" t="s">
        <v>38</v>
      </c>
      <c r="M17" s="4" t="s">
        <v>7</v>
      </c>
      <c r="N17" s="4" t="s">
        <v>39</v>
      </c>
      <c r="O17" s="4" t="s">
        <v>240</v>
      </c>
      <c r="P17" s="4" t="s">
        <v>239</v>
      </c>
      <c r="Q17" s="4" t="s">
        <v>238</v>
      </c>
      <c r="R17" s="4" t="s">
        <v>241</v>
      </c>
    </row>
    <row r="18" spans="1:18" x14ac:dyDescent="0.3">
      <c r="A18" s="4">
        <v>17</v>
      </c>
      <c r="B18" s="4" t="s">
        <v>163</v>
      </c>
      <c r="C18" s="4" t="s">
        <v>139</v>
      </c>
      <c r="D18" s="4" t="s">
        <v>42</v>
      </c>
      <c r="E18" s="4">
        <v>129</v>
      </c>
      <c r="F18" s="12">
        <f t="shared" ref="F18:F32" si="5">(220-E18)*0.9</f>
        <v>81.900000000000006</v>
      </c>
      <c r="G18" s="4">
        <v>205</v>
      </c>
      <c r="H18" s="4">
        <v>150</v>
      </c>
      <c r="I18" s="4">
        <v>103</v>
      </c>
      <c r="J18" s="4">
        <v>167</v>
      </c>
      <c r="K18" s="4">
        <v>153</v>
      </c>
      <c r="L18" s="4">
        <f t="shared" ref="L18:L32" si="6">SUM(G18:K18)</f>
        <v>778</v>
      </c>
      <c r="M18" s="12">
        <f t="shared" ref="M18:M32" si="7">F18*5</f>
        <v>409.5</v>
      </c>
      <c r="N18" s="13">
        <f t="shared" ref="N18:N32" si="8">L18+M18</f>
        <v>1187.5</v>
      </c>
      <c r="O18" s="4">
        <v>121</v>
      </c>
      <c r="P18" s="4">
        <v>137</v>
      </c>
      <c r="Q18" s="12">
        <f t="shared" ref="Q18:Q32" si="9">F18*2</f>
        <v>163.80000000000001</v>
      </c>
      <c r="R18" s="12">
        <f t="shared" ref="R18:R32" si="10">SUM(N18:Q18)</f>
        <v>1609.3</v>
      </c>
    </row>
    <row r="19" spans="1:18" x14ac:dyDescent="0.3">
      <c r="A19" s="4">
        <v>16</v>
      </c>
      <c r="B19" s="4" t="s">
        <v>164</v>
      </c>
      <c r="C19" s="4" t="s">
        <v>32</v>
      </c>
      <c r="D19" s="4" t="s">
        <v>42</v>
      </c>
      <c r="E19" s="4">
        <v>186</v>
      </c>
      <c r="F19" s="12">
        <f t="shared" si="5"/>
        <v>30.6</v>
      </c>
      <c r="G19" s="4">
        <v>188</v>
      </c>
      <c r="H19" s="4">
        <v>236</v>
      </c>
      <c r="I19" s="4">
        <v>232</v>
      </c>
      <c r="J19" s="4">
        <v>119</v>
      </c>
      <c r="K19" s="4">
        <v>225</v>
      </c>
      <c r="L19" s="4">
        <f t="shared" si="6"/>
        <v>1000</v>
      </c>
      <c r="M19" s="12">
        <f t="shared" si="7"/>
        <v>153</v>
      </c>
      <c r="N19" s="13">
        <f t="shared" si="8"/>
        <v>1153</v>
      </c>
      <c r="O19" s="4">
        <v>225</v>
      </c>
      <c r="P19" s="4">
        <v>165</v>
      </c>
      <c r="Q19" s="12">
        <f t="shared" si="9"/>
        <v>61.2</v>
      </c>
      <c r="R19" s="12">
        <f t="shared" si="10"/>
        <v>1604.2</v>
      </c>
    </row>
    <row r="20" spans="1:18" x14ac:dyDescent="0.3">
      <c r="A20" s="4">
        <v>15</v>
      </c>
      <c r="B20" s="4" t="s">
        <v>166</v>
      </c>
      <c r="C20" s="4" t="s">
        <v>105</v>
      </c>
      <c r="D20" s="4" t="s">
        <v>42</v>
      </c>
      <c r="E20" s="4">
        <v>188</v>
      </c>
      <c r="F20" s="12">
        <f t="shared" si="5"/>
        <v>28.8</v>
      </c>
      <c r="G20" s="4">
        <v>186</v>
      </c>
      <c r="H20" s="4">
        <v>180</v>
      </c>
      <c r="I20" s="4">
        <v>185</v>
      </c>
      <c r="J20" s="4">
        <v>236</v>
      </c>
      <c r="K20" s="4">
        <v>184</v>
      </c>
      <c r="L20" s="4">
        <f t="shared" si="6"/>
        <v>971</v>
      </c>
      <c r="M20" s="12">
        <f t="shared" si="7"/>
        <v>144</v>
      </c>
      <c r="N20" s="13">
        <f t="shared" si="8"/>
        <v>1115</v>
      </c>
      <c r="O20" s="4">
        <v>172</v>
      </c>
      <c r="P20" s="4">
        <v>254</v>
      </c>
      <c r="Q20" s="12">
        <f t="shared" si="9"/>
        <v>57.6</v>
      </c>
      <c r="R20" s="12">
        <f t="shared" si="10"/>
        <v>1598.6</v>
      </c>
    </row>
    <row r="21" spans="1:18" x14ac:dyDescent="0.3">
      <c r="A21" s="6">
        <v>14</v>
      </c>
      <c r="B21" s="6" t="s">
        <v>177</v>
      </c>
      <c r="C21" s="6" t="s">
        <v>33</v>
      </c>
      <c r="D21" s="6" t="s">
        <v>42</v>
      </c>
      <c r="E21" s="6">
        <v>187</v>
      </c>
      <c r="F21" s="13">
        <f t="shared" si="5"/>
        <v>29.7</v>
      </c>
      <c r="G21" s="6">
        <v>213</v>
      </c>
      <c r="H21" s="6">
        <v>174</v>
      </c>
      <c r="I21" s="6">
        <v>211</v>
      </c>
      <c r="J21" s="6">
        <v>146</v>
      </c>
      <c r="K21" s="6">
        <v>161</v>
      </c>
      <c r="L21" s="6">
        <f t="shared" si="6"/>
        <v>905</v>
      </c>
      <c r="M21" s="13">
        <f t="shared" si="7"/>
        <v>148.5</v>
      </c>
      <c r="N21" s="13">
        <f t="shared" si="8"/>
        <v>1053.5</v>
      </c>
      <c r="O21" s="6">
        <v>232</v>
      </c>
      <c r="P21" s="6">
        <v>235</v>
      </c>
      <c r="Q21" s="13">
        <f t="shared" si="9"/>
        <v>59.4</v>
      </c>
      <c r="R21" s="13">
        <f t="shared" si="10"/>
        <v>1579.9</v>
      </c>
    </row>
    <row r="22" spans="1:18" x14ac:dyDescent="0.3">
      <c r="A22" s="4">
        <v>13</v>
      </c>
      <c r="B22" s="4" t="s">
        <v>165</v>
      </c>
      <c r="C22" s="4" t="s">
        <v>100</v>
      </c>
      <c r="D22" s="4" t="s">
        <v>42</v>
      </c>
      <c r="E22" s="4">
        <v>206</v>
      </c>
      <c r="F22" s="12">
        <f t="shared" si="5"/>
        <v>12.6</v>
      </c>
      <c r="G22" s="4">
        <v>215</v>
      </c>
      <c r="H22" s="4">
        <v>210</v>
      </c>
      <c r="I22" s="4">
        <v>245</v>
      </c>
      <c r="J22" s="4">
        <v>198</v>
      </c>
      <c r="K22" s="4">
        <v>214</v>
      </c>
      <c r="L22" s="4">
        <f t="shared" si="6"/>
        <v>1082</v>
      </c>
      <c r="M22" s="12">
        <f t="shared" si="7"/>
        <v>63</v>
      </c>
      <c r="N22" s="13">
        <f t="shared" si="8"/>
        <v>1145</v>
      </c>
      <c r="O22" s="4">
        <v>198</v>
      </c>
      <c r="P22" s="4">
        <v>189</v>
      </c>
      <c r="Q22" s="12">
        <f t="shared" si="9"/>
        <v>25.2</v>
      </c>
      <c r="R22" s="12">
        <f t="shared" si="10"/>
        <v>1557.2</v>
      </c>
    </row>
    <row r="23" spans="1:18" x14ac:dyDescent="0.3">
      <c r="A23" s="4">
        <v>12</v>
      </c>
      <c r="B23" s="4" t="s">
        <v>175</v>
      </c>
      <c r="C23" s="4" t="s">
        <v>118</v>
      </c>
      <c r="D23" s="4" t="s">
        <v>42</v>
      </c>
      <c r="E23" s="4">
        <v>198</v>
      </c>
      <c r="F23" s="12">
        <f t="shared" si="5"/>
        <v>19.8</v>
      </c>
      <c r="G23" s="4">
        <v>152</v>
      </c>
      <c r="H23" s="4">
        <v>231</v>
      </c>
      <c r="I23" s="4">
        <v>143</v>
      </c>
      <c r="J23" s="4">
        <v>233</v>
      </c>
      <c r="K23" s="4">
        <v>204</v>
      </c>
      <c r="L23" s="4">
        <f t="shared" si="6"/>
        <v>963</v>
      </c>
      <c r="M23" s="12">
        <f t="shared" si="7"/>
        <v>99</v>
      </c>
      <c r="N23" s="13">
        <f t="shared" si="8"/>
        <v>1062</v>
      </c>
      <c r="O23" s="4">
        <v>195</v>
      </c>
      <c r="P23" s="4">
        <v>235</v>
      </c>
      <c r="Q23" s="12">
        <f t="shared" si="9"/>
        <v>39.6</v>
      </c>
      <c r="R23" s="12">
        <f t="shared" si="10"/>
        <v>1531.6</v>
      </c>
    </row>
    <row r="24" spans="1:18" x14ac:dyDescent="0.3">
      <c r="A24" s="4">
        <v>11</v>
      </c>
      <c r="B24" s="4" t="s">
        <v>168</v>
      </c>
      <c r="C24" s="4" t="s">
        <v>141</v>
      </c>
      <c r="D24" s="4" t="s">
        <v>42</v>
      </c>
      <c r="E24" s="4">
        <v>164</v>
      </c>
      <c r="F24" s="12">
        <f t="shared" si="5"/>
        <v>50.4</v>
      </c>
      <c r="G24" s="4">
        <v>169</v>
      </c>
      <c r="H24" s="4">
        <v>118</v>
      </c>
      <c r="I24" s="4">
        <v>173</v>
      </c>
      <c r="J24" s="4">
        <v>218</v>
      </c>
      <c r="K24" s="4">
        <v>170</v>
      </c>
      <c r="L24" s="4">
        <f t="shared" si="6"/>
        <v>848</v>
      </c>
      <c r="M24" s="12">
        <f t="shared" si="7"/>
        <v>252</v>
      </c>
      <c r="N24" s="13">
        <f t="shared" si="8"/>
        <v>1100</v>
      </c>
      <c r="O24" s="4">
        <v>161</v>
      </c>
      <c r="P24" s="4">
        <v>167</v>
      </c>
      <c r="Q24" s="12">
        <f t="shared" si="9"/>
        <v>100.8</v>
      </c>
      <c r="R24" s="12">
        <f t="shared" si="10"/>
        <v>1528.8</v>
      </c>
    </row>
    <row r="25" spans="1:18" x14ac:dyDescent="0.3">
      <c r="A25" s="4">
        <v>10</v>
      </c>
      <c r="B25" s="4" t="s">
        <v>173</v>
      </c>
      <c r="C25" s="4" t="s">
        <v>149</v>
      </c>
      <c r="D25" s="4" t="s">
        <v>42</v>
      </c>
      <c r="E25" s="4">
        <v>151</v>
      </c>
      <c r="F25" s="12">
        <f t="shared" si="5"/>
        <v>62.1</v>
      </c>
      <c r="G25" s="4">
        <v>170</v>
      </c>
      <c r="H25" s="4">
        <v>135</v>
      </c>
      <c r="I25" s="4">
        <v>139</v>
      </c>
      <c r="J25" s="4">
        <v>168</v>
      </c>
      <c r="K25" s="4">
        <v>146</v>
      </c>
      <c r="L25" s="4">
        <f t="shared" si="6"/>
        <v>758</v>
      </c>
      <c r="M25" s="12">
        <f t="shared" si="7"/>
        <v>310.5</v>
      </c>
      <c r="N25" s="13">
        <f t="shared" si="8"/>
        <v>1068.5</v>
      </c>
      <c r="O25" s="4">
        <v>161</v>
      </c>
      <c r="P25" s="4">
        <v>167</v>
      </c>
      <c r="Q25" s="12">
        <f t="shared" si="9"/>
        <v>124.2</v>
      </c>
      <c r="R25" s="12">
        <f t="shared" si="10"/>
        <v>1520.7</v>
      </c>
    </row>
    <row r="26" spans="1:18" x14ac:dyDescent="0.3">
      <c r="A26" s="4">
        <v>9</v>
      </c>
      <c r="B26" s="4" t="s">
        <v>167</v>
      </c>
      <c r="C26" s="4" t="s">
        <v>88</v>
      </c>
      <c r="D26" s="4" t="s">
        <v>42</v>
      </c>
      <c r="E26" s="4">
        <v>190</v>
      </c>
      <c r="F26" s="12">
        <f t="shared" si="5"/>
        <v>27</v>
      </c>
      <c r="G26" s="4">
        <v>189</v>
      </c>
      <c r="H26" s="4">
        <v>172</v>
      </c>
      <c r="I26" s="4">
        <v>191</v>
      </c>
      <c r="J26" s="4">
        <v>245</v>
      </c>
      <c r="K26" s="4">
        <v>168</v>
      </c>
      <c r="L26" s="4">
        <f t="shared" si="6"/>
        <v>965</v>
      </c>
      <c r="M26" s="12">
        <f t="shared" si="7"/>
        <v>135</v>
      </c>
      <c r="N26" s="13">
        <f t="shared" si="8"/>
        <v>1100</v>
      </c>
      <c r="O26" s="4">
        <v>168</v>
      </c>
      <c r="P26" s="4">
        <v>181</v>
      </c>
      <c r="Q26" s="12">
        <f t="shared" si="9"/>
        <v>54</v>
      </c>
      <c r="R26" s="12">
        <f t="shared" si="10"/>
        <v>1503</v>
      </c>
    </row>
    <row r="27" spans="1:18" x14ac:dyDescent="0.3">
      <c r="A27" s="4">
        <v>8</v>
      </c>
      <c r="B27" s="4" t="s">
        <v>171</v>
      </c>
      <c r="C27" s="4" t="s">
        <v>119</v>
      </c>
      <c r="D27" s="4" t="s">
        <v>42</v>
      </c>
      <c r="E27" s="4">
        <v>157</v>
      </c>
      <c r="F27" s="12">
        <f t="shared" si="5"/>
        <v>56.7</v>
      </c>
      <c r="G27" s="4">
        <v>148</v>
      </c>
      <c r="H27" s="4">
        <v>161</v>
      </c>
      <c r="I27" s="4">
        <v>145</v>
      </c>
      <c r="J27" s="4">
        <v>160</v>
      </c>
      <c r="K27" s="4">
        <v>176</v>
      </c>
      <c r="L27" s="4">
        <f t="shared" si="6"/>
        <v>790</v>
      </c>
      <c r="M27" s="12">
        <f t="shared" si="7"/>
        <v>283.5</v>
      </c>
      <c r="N27" s="13">
        <f t="shared" si="8"/>
        <v>1073.5</v>
      </c>
      <c r="O27" s="4">
        <v>183</v>
      </c>
      <c r="P27" s="4">
        <v>131</v>
      </c>
      <c r="Q27" s="12">
        <f t="shared" si="9"/>
        <v>113.4</v>
      </c>
      <c r="R27" s="12">
        <f t="shared" si="10"/>
        <v>1500.9</v>
      </c>
    </row>
    <row r="28" spans="1:18" x14ac:dyDescent="0.3">
      <c r="A28" s="4">
        <v>7</v>
      </c>
      <c r="B28" s="4" t="s">
        <v>176</v>
      </c>
      <c r="C28" s="4" t="s">
        <v>115</v>
      </c>
      <c r="D28" s="4" t="s">
        <v>42</v>
      </c>
      <c r="E28" s="4">
        <v>170</v>
      </c>
      <c r="F28" s="12">
        <f t="shared" si="5"/>
        <v>45</v>
      </c>
      <c r="G28" s="4">
        <v>167</v>
      </c>
      <c r="H28" s="4">
        <v>178</v>
      </c>
      <c r="I28" s="4">
        <v>179</v>
      </c>
      <c r="J28" s="4">
        <v>139</v>
      </c>
      <c r="K28" s="4">
        <v>173</v>
      </c>
      <c r="L28" s="4">
        <f t="shared" si="6"/>
        <v>836</v>
      </c>
      <c r="M28" s="12">
        <f t="shared" si="7"/>
        <v>225</v>
      </c>
      <c r="N28" s="13">
        <f t="shared" si="8"/>
        <v>1061</v>
      </c>
      <c r="O28" s="4">
        <v>146</v>
      </c>
      <c r="P28" s="4">
        <v>186</v>
      </c>
      <c r="Q28" s="12">
        <f t="shared" si="9"/>
        <v>90</v>
      </c>
      <c r="R28" s="12">
        <f t="shared" si="10"/>
        <v>1483</v>
      </c>
    </row>
    <row r="29" spans="1:18" x14ac:dyDescent="0.3">
      <c r="A29" s="4">
        <v>6</v>
      </c>
      <c r="B29" s="4" t="s">
        <v>169</v>
      </c>
      <c r="C29" s="4" t="s">
        <v>35</v>
      </c>
      <c r="D29" s="4" t="s">
        <v>42</v>
      </c>
      <c r="E29" s="4">
        <v>165</v>
      </c>
      <c r="F29" s="12">
        <f t="shared" si="5"/>
        <v>49.5</v>
      </c>
      <c r="G29" s="4">
        <v>152</v>
      </c>
      <c r="H29" s="4">
        <v>142</v>
      </c>
      <c r="I29" s="4">
        <v>184</v>
      </c>
      <c r="J29" s="4">
        <v>213</v>
      </c>
      <c r="K29" s="4">
        <v>158</v>
      </c>
      <c r="L29" s="4">
        <f t="shared" si="6"/>
        <v>849</v>
      </c>
      <c r="M29" s="12">
        <f t="shared" si="7"/>
        <v>247.5</v>
      </c>
      <c r="N29" s="13">
        <f t="shared" si="8"/>
        <v>1096.5</v>
      </c>
      <c r="O29" s="4">
        <v>158</v>
      </c>
      <c r="P29" s="4">
        <v>129</v>
      </c>
      <c r="Q29" s="12">
        <f t="shared" si="9"/>
        <v>99</v>
      </c>
      <c r="R29" s="12">
        <f t="shared" si="10"/>
        <v>1482.5</v>
      </c>
    </row>
    <row r="30" spans="1:18" x14ac:dyDescent="0.3">
      <c r="A30" s="4">
        <v>5</v>
      </c>
      <c r="B30" s="4" t="s">
        <v>170</v>
      </c>
      <c r="C30" s="4" t="s">
        <v>20</v>
      </c>
      <c r="D30" s="4" t="s">
        <v>42</v>
      </c>
      <c r="E30" s="4">
        <v>159</v>
      </c>
      <c r="F30" s="12">
        <f t="shared" si="5"/>
        <v>54.9</v>
      </c>
      <c r="G30" s="4">
        <v>173</v>
      </c>
      <c r="H30" s="4">
        <v>166</v>
      </c>
      <c r="I30" s="4">
        <v>159</v>
      </c>
      <c r="J30" s="4">
        <v>159</v>
      </c>
      <c r="K30" s="4">
        <v>161</v>
      </c>
      <c r="L30" s="4">
        <f t="shared" si="6"/>
        <v>818</v>
      </c>
      <c r="M30" s="12">
        <f t="shared" si="7"/>
        <v>274.5</v>
      </c>
      <c r="N30" s="13">
        <f t="shared" si="8"/>
        <v>1092.5</v>
      </c>
      <c r="O30" s="4">
        <v>140</v>
      </c>
      <c r="P30" s="4">
        <v>134</v>
      </c>
      <c r="Q30" s="12">
        <f t="shared" si="9"/>
        <v>109.8</v>
      </c>
      <c r="R30" s="12">
        <f t="shared" si="10"/>
        <v>1476.3</v>
      </c>
    </row>
    <row r="31" spans="1:18" x14ac:dyDescent="0.3">
      <c r="A31" s="4">
        <v>4</v>
      </c>
      <c r="B31" s="4" t="s">
        <v>174</v>
      </c>
      <c r="C31" s="4" t="s">
        <v>79</v>
      </c>
      <c r="D31" s="4" t="s">
        <v>42</v>
      </c>
      <c r="E31" s="4">
        <v>183</v>
      </c>
      <c r="F31" s="12">
        <f t="shared" si="5"/>
        <v>33.300000000000004</v>
      </c>
      <c r="G31" s="4">
        <v>122</v>
      </c>
      <c r="H31" s="4">
        <v>208</v>
      </c>
      <c r="I31" s="4">
        <v>201</v>
      </c>
      <c r="J31" s="4">
        <v>147</v>
      </c>
      <c r="K31" s="4">
        <v>218</v>
      </c>
      <c r="L31" s="4">
        <f t="shared" si="6"/>
        <v>896</v>
      </c>
      <c r="M31" s="12">
        <f t="shared" si="7"/>
        <v>166.50000000000003</v>
      </c>
      <c r="N31" s="13">
        <f t="shared" si="8"/>
        <v>1062.5</v>
      </c>
      <c r="O31" s="4">
        <v>146</v>
      </c>
      <c r="P31" s="4">
        <v>152</v>
      </c>
      <c r="Q31" s="12">
        <f t="shared" si="9"/>
        <v>66.600000000000009</v>
      </c>
      <c r="R31" s="12">
        <f t="shared" si="10"/>
        <v>1427.1</v>
      </c>
    </row>
    <row r="32" spans="1:18" x14ac:dyDescent="0.3">
      <c r="A32" s="4">
        <v>3</v>
      </c>
      <c r="B32" s="4" t="s">
        <v>172</v>
      </c>
      <c r="C32" s="4" t="s">
        <v>52</v>
      </c>
      <c r="D32" s="4" t="s">
        <v>42</v>
      </c>
      <c r="E32" s="4">
        <v>187</v>
      </c>
      <c r="F32" s="12">
        <f t="shared" si="5"/>
        <v>29.7</v>
      </c>
      <c r="G32" s="4">
        <v>300</v>
      </c>
      <c r="H32" s="4">
        <v>177</v>
      </c>
      <c r="I32" s="4">
        <v>145</v>
      </c>
      <c r="J32" s="4">
        <v>143</v>
      </c>
      <c r="K32" s="4">
        <v>156</v>
      </c>
      <c r="L32" s="4">
        <f t="shared" si="6"/>
        <v>921</v>
      </c>
      <c r="M32" s="12">
        <f t="shared" si="7"/>
        <v>148.5</v>
      </c>
      <c r="N32" s="13">
        <f t="shared" si="8"/>
        <v>1069.5</v>
      </c>
      <c r="O32" s="4">
        <v>143</v>
      </c>
      <c r="P32" s="4">
        <v>154</v>
      </c>
      <c r="Q32" s="12">
        <f t="shared" si="9"/>
        <v>59.4</v>
      </c>
      <c r="R32" s="12">
        <f t="shared" si="10"/>
        <v>1425.9</v>
      </c>
    </row>
  </sheetData>
  <sortState xmlns:xlrd2="http://schemas.microsoft.com/office/spreadsheetml/2017/richdata2" ref="B18:R32">
    <sortCondition descending="1" ref="R18:R32"/>
  </sortState>
  <conditionalFormatting sqref="D2:E14">
    <cfRule type="cellIs" dxfId="7" priority="7" operator="equal">
      <formula>"S"</formula>
    </cfRule>
    <cfRule type="cellIs" dxfId="6" priority="8" operator="equal">
      <formula>"H"</formula>
    </cfRule>
  </conditionalFormatting>
  <conditionalFormatting sqref="E2:E14">
    <cfRule type="cellIs" dxfId="5" priority="6" operator="lessThan">
      <formula>1</formula>
    </cfRule>
  </conditionalFormatting>
  <conditionalFormatting sqref="F2:F14">
    <cfRule type="cellIs" dxfId="4" priority="5" operator="equal">
      <formula>198</formula>
    </cfRule>
  </conditionalFormatting>
  <conditionalFormatting sqref="D18:E32">
    <cfRule type="cellIs" dxfId="3" priority="3" operator="equal">
      <formula>"S"</formula>
    </cfRule>
    <cfRule type="cellIs" dxfId="2" priority="4" operator="equal">
      <formula>"H"</formula>
    </cfRule>
  </conditionalFormatting>
  <conditionalFormatting sqref="E18:E32">
    <cfRule type="cellIs" dxfId="1" priority="2" operator="lessThan">
      <formula>1</formula>
    </cfRule>
  </conditionalFormatting>
  <conditionalFormatting sqref="F18:F32">
    <cfRule type="cellIs" dxfId="0" priority="1" operator="equal">
      <formula>198</formula>
    </cfRule>
  </conditionalFormatting>
  <pageMargins left="0.7" right="0.7" top="0.75" bottom="0.75" header="0.3" footer="0.3"/>
  <pageSetup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E218-6D92-4224-90C9-6B8628831CA5}">
  <sheetPr>
    <pageSetUpPr fitToPage="1"/>
  </sheetPr>
  <dimension ref="A1:H18"/>
  <sheetViews>
    <sheetView workbookViewId="0">
      <selection activeCell="E4" sqref="E4"/>
    </sheetView>
  </sheetViews>
  <sheetFormatPr defaultColWidth="28.44140625" defaultRowHeight="28.8" x14ac:dyDescent="0.3"/>
  <cols>
    <col min="1" max="1" width="32.88671875" style="15" bestFit="1" customWidth="1"/>
    <col min="2" max="2" width="9.109375" style="15" bestFit="1" customWidth="1"/>
    <col min="3" max="3" width="18.44140625" style="14" bestFit="1" customWidth="1"/>
    <col min="4" max="4" width="28.44140625" style="14"/>
    <col min="5" max="5" width="33.88671875" style="15" bestFit="1" customWidth="1"/>
    <col min="6" max="6" width="9.109375" style="15" bestFit="1" customWidth="1"/>
    <col min="7" max="7" width="18.44140625" style="14" bestFit="1" customWidth="1"/>
    <col min="8" max="8" width="28.44140625" style="14"/>
    <col min="9" max="16384" width="28.44140625" style="15"/>
  </cols>
  <sheetData>
    <row r="1" spans="1:7" x14ac:dyDescent="0.3">
      <c r="A1" s="18" t="s">
        <v>237</v>
      </c>
      <c r="B1" s="18"/>
      <c r="C1" s="18"/>
      <c r="E1" s="18" t="s">
        <v>238</v>
      </c>
      <c r="F1" s="18"/>
      <c r="G1" s="18"/>
    </row>
    <row r="2" spans="1:7" x14ac:dyDescent="0.3">
      <c r="A2" s="16" t="s">
        <v>134</v>
      </c>
      <c r="B2" s="16" t="s">
        <v>163</v>
      </c>
      <c r="C2" s="17">
        <v>400</v>
      </c>
      <c r="E2" s="16" t="s">
        <v>139</v>
      </c>
      <c r="F2" s="16" t="s">
        <v>163</v>
      </c>
      <c r="G2" s="17">
        <v>450</v>
      </c>
    </row>
    <row r="3" spans="1:7" x14ac:dyDescent="0.3">
      <c r="A3" s="16" t="s">
        <v>161</v>
      </c>
      <c r="B3" s="16" t="s">
        <v>164</v>
      </c>
      <c r="C3" s="17">
        <v>315</v>
      </c>
      <c r="E3" s="16" t="s">
        <v>32</v>
      </c>
      <c r="F3" s="16" t="s">
        <v>164</v>
      </c>
      <c r="G3" s="17">
        <v>350</v>
      </c>
    </row>
    <row r="4" spans="1:7" x14ac:dyDescent="0.3">
      <c r="A4" s="16" t="s">
        <v>45</v>
      </c>
      <c r="B4" s="16" t="s">
        <v>165</v>
      </c>
      <c r="C4" s="17">
        <v>250</v>
      </c>
      <c r="E4" s="16" t="s">
        <v>105</v>
      </c>
      <c r="F4" s="16" t="s">
        <v>165</v>
      </c>
      <c r="G4" s="17">
        <v>300</v>
      </c>
    </row>
    <row r="5" spans="1:7" x14ac:dyDescent="0.3">
      <c r="A5" s="16" t="s">
        <v>153</v>
      </c>
      <c r="B5" s="16" t="s">
        <v>166</v>
      </c>
      <c r="C5" s="17">
        <v>200</v>
      </c>
      <c r="E5" s="16" t="s">
        <v>33</v>
      </c>
      <c r="F5" s="16" t="s">
        <v>166</v>
      </c>
      <c r="G5" s="17">
        <v>250</v>
      </c>
    </row>
    <row r="6" spans="1:7" x14ac:dyDescent="0.3">
      <c r="A6" s="16" t="s">
        <v>108</v>
      </c>
      <c r="B6" s="16" t="s">
        <v>167</v>
      </c>
      <c r="C6" s="17">
        <v>150</v>
      </c>
      <c r="E6" s="16" t="s">
        <v>100</v>
      </c>
      <c r="F6" s="16" t="s">
        <v>167</v>
      </c>
      <c r="G6" s="17">
        <v>200</v>
      </c>
    </row>
    <row r="7" spans="1:7" x14ac:dyDescent="0.3">
      <c r="A7" s="16" t="s">
        <v>123</v>
      </c>
      <c r="B7" s="16" t="s">
        <v>168</v>
      </c>
      <c r="C7" s="17">
        <v>125</v>
      </c>
      <c r="E7" s="16" t="s">
        <v>118</v>
      </c>
      <c r="F7" s="16" t="s">
        <v>168</v>
      </c>
      <c r="G7" s="17">
        <v>155</v>
      </c>
    </row>
    <row r="8" spans="1:7" x14ac:dyDescent="0.3">
      <c r="A8" s="16" t="s">
        <v>99</v>
      </c>
      <c r="B8" s="16" t="s">
        <v>169</v>
      </c>
      <c r="C8" s="17">
        <v>125</v>
      </c>
      <c r="E8" s="16" t="s">
        <v>141</v>
      </c>
      <c r="F8" s="16" t="s">
        <v>169</v>
      </c>
      <c r="G8" s="17">
        <v>145</v>
      </c>
    </row>
    <row r="9" spans="1:7" x14ac:dyDescent="0.3">
      <c r="A9" s="16" t="s">
        <v>55</v>
      </c>
      <c r="B9" s="16" t="s">
        <v>170</v>
      </c>
      <c r="C9" s="17">
        <v>125</v>
      </c>
      <c r="E9" s="16" t="s">
        <v>149</v>
      </c>
      <c r="F9" s="16" t="s">
        <v>170</v>
      </c>
      <c r="G9" s="17">
        <v>140</v>
      </c>
    </row>
    <row r="10" spans="1:7" x14ac:dyDescent="0.3">
      <c r="A10" s="16" t="s">
        <v>66</v>
      </c>
      <c r="B10" s="16" t="s">
        <v>171</v>
      </c>
      <c r="C10" s="17">
        <v>125</v>
      </c>
      <c r="E10" s="16" t="s">
        <v>88</v>
      </c>
      <c r="F10" s="16" t="s">
        <v>171</v>
      </c>
      <c r="G10" s="17">
        <v>130</v>
      </c>
    </row>
    <row r="11" spans="1:7" x14ac:dyDescent="0.3">
      <c r="A11" s="16" t="s">
        <v>117</v>
      </c>
      <c r="B11" s="16" t="s">
        <v>172</v>
      </c>
      <c r="C11" s="17">
        <v>120</v>
      </c>
      <c r="E11" s="16" t="s">
        <v>119</v>
      </c>
      <c r="F11" s="16" t="s">
        <v>172</v>
      </c>
      <c r="G11" s="17">
        <v>125</v>
      </c>
    </row>
    <row r="12" spans="1:7" x14ac:dyDescent="0.3">
      <c r="A12" s="16" t="s">
        <v>31</v>
      </c>
      <c r="B12" s="16" t="s">
        <v>173</v>
      </c>
      <c r="C12" s="17">
        <v>120</v>
      </c>
      <c r="E12" s="16" t="s">
        <v>115</v>
      </c>
      <c r="F12" s="16" t="s">
        <v>173</v>
      </c>
      <c r="G12" s="17">
        <v>125</v>
      </c>
    </row>
    <row r="13" spans="1:7" x14ac:dyDescent="0.3">
      <c r="A13" s="16" t="s">
        <v>54</v>
      </c>
      <c r="B13" s="16" t="s">
        <v>174</v>
      </c>
      <c r="C13" s="17">
        <v>120</v>
      </c>
      <c r="E13" s="16" t="s">
        <v>35</v>
      </c>
      <c r="F13" s="16" t="s">
        <v>174</v>
      </c>
      <c r="G13" s="17">
        <v>120</v>
      </c>
    </row>
    <row r="14" spans="1:7" x14ac:dyDescent="0.3">
      <c r="A14" s="16" t="s">
        <v>28</v>
      </c>
      <c r="B14" s="16" t="s">
        <v>175</v>
      </c>
      <c r="C14" s="17">
        <v>120</v>
      </c>
      <c r="E14" s="16" t="s">
        <v>20</v>
      </c>
      <c r="F14" s="16" t="s">
        <v>175</v>
      </c>
      <c r="G14" s="17">
        <v>120</v>
      </c>
    </row>
    <row r="15" spans="1:7" x14ac:dyDescent="0.3">
      <c r="E15" s="16" t="s">
        <v>79</v>
      </c>
      <c r="F15" s="16" t="s">
        <v>176</v>
      </c>
      <c r="G15" s="17">
        <v>120</v>
      </c>
    </row>
    <row r="16" spans="1:7" x14ac:dyDescent="0.3">
      <c r="C16" s="14">
        <f>SUM(C2:C15)</f>
        <v>2295</v>
      </c>
      <c r="E16" s="16" t="s">
        <v>52</v>
      </c>
      <c r="F16" s="16" t="s">
        <v>177</v>
      </c>
      <c r="G16" s="17">
        <v>120</v>
      </c>
    </row>
    <row r="18" spans="7:7" x14ac:dyDescent="0.3">
      <c r="G18" s="14">
        <f>SUM(G2:G17)</f>
        <v>2850</v>
      </c>
    </row>
  </sheetData>
  <mergeCells count="2">
    <mergeCell ref="A1:C1"/>
    <mergeCell ref="E1:G1"/>
  </mergeCells>
  <phoneticPr fontId="1" type="noConversion"/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69FD-68E2-47A9-9380-2FDB98F938EE}">
  <sheetPr>
    <pageSetUpPr fitToPage="1"/>
  </sheetPr>
  <dimension ref="A1:AC145"/>
  <sheetViews>
    <sheetView workbookViewId="0">
      <selection activeCell="F5" sqref="F5"/>
    </sheetView>
  </sheetViews>
  <sheetFormatPr defaultRowHeight="25.8" x14ac:dyDescent="0.5"/>
  <cols>
    <col min="1" max="1" width="10.21875" style="8" bestFit="1" customWidth="1"/>
    <col min="2" max="2" width="30.88671875" style="8" customWidth="1"/>
    <col min="3" max="3" width="10.21875" style="8" bestFit="1" customWidth="1"/>
    <col min="4" max="4" width="30.77734375" style="8" customWidth="1"/>
    <col min="5" max="5" width="10.21875" style="8" bestFit="1" customWidth="1"/>
    <col min="6" max="6" width="30.88671875" style="8" customWidth="1"/>
    <col min="7" max="7" width="10.21875" style="8" bestFit="1" customWidth="1"/>
    <col min="8" max="8" width="30.6640625" style="8" customWidth="1"/>
    <col min="9" max="10" width="8.88671875" style="8"/>
    <col min="11" max="12" width="8.88671875" style="10"/>
    <col min="13" max="27" width="8.88671875" style="8"/>
    <col min="28" max="28" width="8.44140625" style="8" bestFit="1" customWidth="1"/>
    <col min="29" max="29" width="10.33203125" style="8" bestFit="1" customWidth="1"/>
    <col min="30" max="16384" width="8.88671875" style="8"/>
  </cols>
  <sheetData>
    <row r="1" spans="1:29" ht="31.8" customHeight="1" x14ac:dyDescent="0.3">
      <c r="A1" s="7" t="s">
        <v>0</v>
      </c>
      <c r="B1" s="7" t="s">
        <v>1</v>
      </c>
      <c r="C1" s="7" t="s">
        <v>0</v>
      </c>
      <c r="D1" s="7" t="s">
        <v>1</v>
      </c>
      <c r="E1" s="7" t="s">
        <v>0</v>
      </c>
      <c r="F1" s="7" t="s">
        <v>1</v>
      </c>
      <c r="G1" s="7" t="s">
        <v>0</v>
      </c>
      <c r="H1" s="7" t="s">
        <v>1</v>
      </c>
      <c r="K1" s="8"/>
      <c r="L1" s="8"/>
      <c r="AB1" s="7" t="s">
        <v>0</v>
      </c>
      <c r="AC1" s="7" t="s">
        <v>9</v>
      </c>
    </row>
    <row r="2" spans="1:29" x14ac:dyDescent="0.3">
      <c r="A2" s="7" t="str">
        <f t="shared" ref="A2:A37" si="0">AB2&amp;" "&amp;AC2</f>
        <v>1 A</v>
      </c>
      <c r="B2" s="7"/>
      <c r="C2" s="7" t="str">
        <f t="shared" ref="C2:C37" si="1">AB38&amp;" "&amp;AC38</f>
        <v>13 A</v>
      </c>
      <c r="D2" s="7"/>
      <c r="E2" s="7" t="str">
        <f t="shared" ref="E2:E37" si="2">AB74&amp;" "&amp;AC74</f>
        <v>25 A</v>
      </c>
      <c r="F2" s="7"/>
      <c r="G2" s="7" t="str">
        <f t="shared" ref="G2:G37" si="3">AB110&amp;" "&amp;AC110</f>
        <v>37 A</v>
      </c>
      <c r="H2" s="7"/>
      <c r="K2" s="8"/>
      <c r="L2" s="8"/>
      <c r="AB2" s="7">
        <v>1</v>
      </c>
      <c r="AC2" s="7" t="s">
        <v>10</v>
      </c>
    </row>
    <row r="3" spans="1:29" x14ac:dyDescent="0.3">
      <c r="A3" s="7" t="str">
        <f t="shared" si="0"/>
        <v>1 B</v>
      </c>
      <c r="B3" s="7"/>
      <c r="C3" s="7" t="str">
        <f t="shared" si="1"/>
        <v>13 B</v>
      </c>
      <c r="D3" s="7"/>
      <c r="E3" s="7" t="str">
        <f t="shared" si="2"/>
        <v>25 B</v>
      </c>
      <c r="F3" s="7"/>
      <c r="G3" s="7" t="str">
        <f t="shared" si="3"/>
        <v>37 B</v>
      </c>
      <c r="H3" s="7"/>
      <c r="K3" s="8"/>
      <c r="L3" s="8"/>
      <c r="AB3" s="7">
        <v>1</v>
      </c>
      <c r="AC3" s="7" t="s">
        <v>11</v>
      </c>
    </row>
    <row r="4" spans="1:29" x14ac:dyDescent="0.3">
      <c r="A4" s="7" t="str">
        <f t="shared" si="0"/>
        <v>1 C</v>
      </c>
      <c r="B4" s="7"/>
      <c r="C4" s="7" t="str">
        <f t="shared" si="1"/>
        <v>13 C</v>
      </c>
      <c r="D4" s="7"/>
      <c r="E4" s="7" t="str">
        <f t="shared" si="2"/>
        <v>25 C</v>
      </c>
      <c r="F4" s="7"/>
      <c r="G4" s="7" t="str">
        <f t="shared" si="3"/>
        <v>37 C</v>
      </c>
      <c r="H4" s="7"/>
      <c r="K4" s="8"/>
      <c r="L4" s="8"/>
      <c r="AB4" s="7">
        <v>1</v>
      </c>
      <c r="AC4" s="7" t="s">
        <v>12</v>
      </c>
    </row>
    <row r="5" spans="1:29" x14ac:dyDescent="0.3">
      <c r="A5" s="7" t="str">
        <f t="shared" si="0"/>
        <v>2 AA</v>
      </c>
      <c r="B5" s="7"/>
      <c r="C5" s="7" t="str">
        <f t="shared" si="1"/>
        <v>14 AA</v>
      </c>
      <c r="D5" s="7"/>
      <c r="E5" s="7" t="str">
        <f t="shared" si="2"/>
        <v>26 AA</v>
      </c>
      <c r="F5" s="7"/>
      <c r="G5" s="7" t="str">
        <f t="shared" si="3"/>
        <v>38 AA</v>
      </c>
      <c r="H5" s="7"/>
      <c r="K5" s="8"/>
      <c r="L5" s="8"/>
      <c r="AB5" s="7">
        <v>2</v>
      </c>
      <c r="AC5" s="7" t="s">
        <v>13</v>
      </c>
    </row>
    <row r="6" spans="1:29" x14ac:dyDescent="0.3">
      <c r="A6" s="7" t="str">
        <f t="shared" si="0"/>
        <v>2 BB</v>
      </c>
      <c r="B6" s="7"/>
      <c r="C6" s="7" t="str">
        <f t="shared" si="1"/>
        <v>14 BB</v>
      </c>
      <c r="D6" s="7"/>
      <c r="E6" s="7" t="str">
        <f t="shared" si="2"/>
        <v>26 BB</v>
      </c>
      <c r="F6" s="7"/>
      <c r="G6" s="7" t="str">
        <f t="shared" si="3"/>
        <v>38 BB</v>
      </c>
      <c r="H6" s="7"/>
      <c r="K6" s="8"/>
      <c r="L6" s="8"/>
      <c r="AB6" s="7">
        <v>2</v>
      </c>
      <c r="AC6" s="7" t="s">
        <v>14</v>
      </c>
    </row>
    <row r="7" spans="1:29" x14ac:dyDescent="0.3">
      <c r="A7" s="7" t="str">
        <f t="shared" si="0"/>
        <v>2 CC</v>
      </c>
      <c r="B7" s="7"/>
      <c r="C7" s="7" t="str">
        <f t="shared" si="1"/>
        <v>14 CC</v>
      </c>
      <c r="D7" s="7"/>
      <c r="E7" s="7" t="str">
        <f t="shared" si="2"/>
        <v>26 CC</v>
      </c>
      <c r="F7" s="7"/>
      <c r="G7" s="7" t="str">
        <f t="shared" si="3"/>
        <v>38 CC</v>
      </c>
      <c r="H7" s="7"/>
      <c r="K7" s="8"/>
      <c r="L7" s="8"/>
      <c r="AB7" s="7">
        <v>2</v>
      </c>
      <c r="AC7" s="7" t="s">
        <v>15</v>
      </c>
    </row>
    <row r="8" spans="1:29" x14ac:dyDescent="0.3">
      <c r="A8" s="9" t="str">
        <f t="shared" si="0"/>
        <v>3 A</v>
      </c>
      <c r="B8" s="9"/>
      <c r="C8" s="9" t="str">
        <f t="shared" si="1"/>
        <v>15 A</v>
      </c>
      <c r="D8" s="9"/>
      <c r="E8" s="9" t="str">
        <f t="shared" si="2"/>
        <v>27 A</v>
      </c>
      <c r="F8" s="9"/>
      <c r="G8" s="9" t="str">
        <f t="shared" si="3"/>
        <v>39 A</v>
      </c>
      <c r="H8" s="9"/>
      <c r="K8" s="8"/>
      <c r="L8" s="8"/>
      <c r="AB8" s="7">
        <v>3</v>
      </c>
      <c r="AC8" s="7" t="s">
        <v>10</v>
      </c>
    </row>
    <row r="9" spans="1:29" x14ac:dyDescent="0.3">
      <c r="A9" s="9" t="str">
        <f t="shared" si="0"/>
        <v>3 B</v>
      </c>
      <c r="B9" s="9"/>
      <c r="C9" s="9" t="str">
        <f t="shared" si="1"/>
        <v>15 B</v>
      </c>
      <c r="D9" s="9"/>
      <c r="E9" s="9" t="str">
        <f t="shared" si="2"/>
        <v>27 B</v>
      </c>
      <c r="F9" s="9"/>
      <c r="G9" s="9" t="str">
        <f t="shared" si="3"/>
        <v>39 B</v>
      </c>
      <c r="H9" s="9"/>
      <c r="K9" s="8"/>
      <c r="L9" s="8"/>
      <c r="AB9" s="7">
        <v>3</v>
      </c>
      <c r="AC9" s="7" t="s">
        <v>11</v>
      </c>
    </row>
    <row r="10" spans="1:29" x14ac:dyDescent="0.3">
      <c r="A10" s="9" t="str">
        <f t="shared" si="0"/>
        <v>3 C</v>
      </c>
      <c r="B10" s="9"/>
      <c r="C10" s="9" t="str">
        <f t="shared" si="1"/>
        <v>15 C</v>
      </c>
      <c r="D10" s="9"/>
      <c r="E10" s="9" t="str">
        <f t="shared" si="2"/>
        <v>27 C</v>
      </c>
      <c r="F10" s="9"/>
      <c r="G10" s="9" t="str">
        <f t="shared" si="3"/>
        <v>39 C</v>
      </c>
      <c r="H10" s="9"/>
      <c r="K10" s="8"/>
      <c r="L10" s="8"/>
      <c r="AB10" s="7">
        <v>3</v>
      </c>
      <c r="AC10" s="7" t="s">
        <v>12</v>
      </c>
    </row>
    <row r="11" spans="1:29" x14ac:dyDescent="0.3">
      <c r="A11" s="9" t="str">
        <f t="shared" si="0"/>
        <v>4 AA</v>
      </c>
      <c r="B11" s="9"/>
      <c r="C11" s="9" t="str">
        <f t="shared" si="1"/>
        <v>16 AA</v>
      </c>
      <c r="D11" s="9"/>
      <c r="E11" s="9" t="str">
        <f t="shared" si="2"/>
        <v>28 AA</v>
      </c>
      <c r="F11" s="9"/>
      <c r="G11" s="9" t="str">
        <f t="shared" si="3"/>
        <v>40 AA</v>
      </c>
      <c r="H11" s="9"/>
      <c r="K11" s="8"/>
      <c r="L11" s="8"/>
      <c r="AB11" s="7">
        <v>4</v>
      </c>
      <c r="AC11" s="7" t="s">
        <v>13</v>
      </c>
    </row>
    <row r="12" spans="1:29" x14ac:dyDescent="0.3">
      <c r="A12" s="9" t="str">
        <f t="shared" si="0"/>
        <v>4 BB</v>
      </c>
      <c r="B12" s="9"/>
      <c r="C12" s="9" t="str">
        <f t="shared" si="1"/>
        <v>16 BB</v>
      </c>
      <c r="D12" s="9"/>
      <c r="E12" s="9" t="str">
        <f t="shared" si="2"/>
        <v>28 BB</v>
      </c>
      <c r="F12" s="9"/>
      <c r="G12" s="9" t="str">
        <f t="shared" si="3"/>
        <v>40 BB</v>
      </c>
      <c r="H12" s="9"/>
      <c r="K12" s="8"/>
      <c r="L12" s="8"/>
      <c r="AB12" s="7">
        <v>4</v>
      </c>
      <c r="AC12" s="7" t="s">
        <v>14</v>
      </c>
    </row>
    <row r="13" spans="1:29" x14ac:dyDescent="0.3">
      <c r="A13" s="9" t="str">
        <f t="shared" si="0"/>
        <v>4 CC</v>
      </c>
      <c r="B13" s="9"/>
      <c r="C13" s="9" t="str">
        <f t="shared" si="1"/>
        <v>16 CC</v>
      </c>
      <c r="D13" s="9"/>
      <c r="E13" s="9" t="str">
        <f t="shared" si="2"/>
        <v>28 CC</v>
      </c>
      <c r="F13" s="9"/>
      <c r="G13" s="9" t="str">
        <f t="shared" si="3"/>
        <v>40 CC</v>
      </c>
      <c r="H13" s="9"/>
      <c r="K13" s="8"/>
      <c r="L13" s="8"/>
      <c r="AB13" s="7">
        <v>4</v>
      </c>
      <c r="AC13" s="7" t="s">
        <v>15</v>
      </c>
    </row>
    <row r="14" spans="1:29" x14ac:dyDescent="0.3">
      <c r="A14" s="7" t="str">
        <f t="shared" si="0"/>
        <v>5 A</v>
      </c>
      <c r="B14" s="7"/>
      <c r="C14" s="7" t="str">
        <f t="shared" si="1"/>
        <v>17 A</v>
      </c>
      <c r="D14" s="7"/>
      <c r="E14" s="7" t="str">
        <f t="shared" si="2"/>
        <v>29 A</v>
      </c>
      <c r="F14" s="7"/>
      <c r="G14" s="7" t="str">
        <f t="shared" si="3"/>
        <v>41 A</v>
      </c>
      <c r="H14" s="7"/>
      <c r="K14" s="8"/>
      <c r="L14" s="8"/>
      <c r="AB14" s="7">
        <v>5</v>
      </c>
      <c r="AC14" s="7" t="s">
        <v>10</v>
      </c>
    </row>
    <row r="15" spans="1:29" x14ac:dyDescent="0.3">
      <c r="A15" s="7" t="str">
        <f t="shared" si="0"/>
        <v>5 B</v>
      </c>
      <c r="B15" s="7"/>
      <c r="C15" s="7" t="str">
        <f t="shared" si="1"/>
        <v>17 B</v>
      </c>
      <c r="D15" s="7"/>
      <c r="E15" s="7" t="str">
        <f t="shared" si="2"/>
        <v>29 B</v>
      </c>
      <c r="F15" s="7"/>
      <c r="G15" s="7" t="str">
        <f t="shared" si="3"/>
        <v>41 B</v>
      </c>
      <c r="H15" s="7"/>
      <c r="K15" s="8"/>
      <c r="L15" s="8"/>
      <c r="AB15" s="7">
        <v>5</v>
      </c>
      <c r="AC15" s="7" t="s">
        <v>11</v>
      </c>
    </row>
    <row r="16" spans="1:29" x14ac:dyDescent="0.3">
      <c r="A16" s="7" t="str">
        <f t="shared" si="0"/>
        <v>5 C</v>
      </c>
      <c r="B16" s="7"/>
      <c r="C16" s="7" t="str">
        <f t="shared" si="1"/>
        <v>17 C</v>
      </c>
      <c r="D16" s="7"/>
      <c r="E16" s="7" t="str">
        <f t="shared" si="2"/>
        <v>29 C</v>
      </c>
      <c r="F16" s="7"/>
      <c r="G16" s="7" t="str">
        <f t="shared" si="3"/>
        <v>41 C</v>
      </c>
      <c r="H16" s="7"/>
      <c r="K16" s="8"/>
      <c r="L16" s="8"/>
      <c r="AB16" s="7">
        <v>5</v>
      </c>
      <c r="AC16" s="7" t="s">
        <v>12</v>
      </c>
    </row>
    <row r="17" spans="1:29" x14ac:dyDescent="0.3">
      <c r="A17" s="7" t="str">
        <f t="shared" si="0"/>
        <v>6 AA</v>
      </c>
      <c r="B17" s="7"/>
      <c r="C17" s="7" t="str">
        <f t="shared" si="1"/>
        <v>18 AA</v>
      </c>
      <c r="D17" s="7"/>
      <c r="E17" s="7" t="str">
        <f t="shared" si="2"/>
        <v>30 AA</v>
      </c>
      <c r="F17" s="7"/>
      <c r="G17" s="7" t="str">
        <f t="shared" si="3"/>
        <v>42 AA</v>
      </c>
      <c r="H17" s="7"/>
      <c r="K17" s="8"/>
      <c r="L17" s="8"/>
      <c r="AB17" s="7">
        <v>6</v>
      </c>
      <c r="AC17" s="7" t="s">
        <v>13</v>
      </c>
    </row>
    <row r="18" spans="1:29" x14ac:dyDescent="0.3">
      <c r="A18" s="7" t="str">
        <f t="shared" si="0"/>
        <v>6 BB</v>
      </c>
      <c r="B18" s="7"/>
      <c r="C18" s="7" t="str">
        <f t="shared" si="1"/>
        <v>18 BB</v>
      </c>
      <c r="D18" s="7"/>
      <c r="E18" s="7" t="str">
        <f t="shared" si="2"/>
        <v>30 BB</v>
      </c>
      <c r="F18" s="7"/>
      <c r="G18" s="7" t="str">
        <f t="shared" si="3"/>
        <v>42 BB</v>
      </c>
      <c r="H18" s="7"/>
      <c r="K18" s="8"/>
      <c r="L18" s="8"/>
      <c r="AB18" s="7">
        <v>6</v>
      </c>
      <c r="AC18" s="7" t="s">
        <v>14</v>
      </c>
    </row>
    <row r="19" spans="1:29" x14ac:dyDescent="0.3">
      <c r="A19" s="7" t="str">
        <f t="shared" si="0"/>
        <v>6 CC</v>
      </c>
      <c r="B19" s="7"/>
      <c r="C19" s="7" t="str">
        <f t="shared" si="1"/>
        <v>18 CC</v>
      </c>
      <c r="D19" s="7"/>
      <c r="E19" s="7" t="str">
        <f t="shared" si="2"/>
        <v>30 CC</v>
      </c>
      <c r="F19" s="7"/>
      <c r="G19" s="7" t="str">
        <f t="shared" si="3"/>
        <v>42 CC</v>
      </c>
      <c r="H19" s="7"/>
      <c r="K19" s="8"/>
      <c r="L19" s="8"/>
      <c r="AB19" s="7">
        <v>6</v>
      </c>
      <c r="AC19" s="7" t="s">
        <v>15</v>
      </c>
    </row>
    <row r="20" spans="1:29" x14ac:dyDescent="0.3">
      <c r="A20" s="9" t="str">
        <f t="shared" si="0"/>
        <v>7 A</v>
      </c>
      <c r="B20" s="9"/>
      <c r="C20" s="9" t="str">
        <f t="shared" si="1"/>
        <v>19 A</v>
      </c>
      <c r="D20" s="9"/>
      <c r="E20" s="9" t="str">
        <f t="shared" si="2"/>
        <v>31 A</v>
      </c>
      <c r="F20" s="9"/>
      <c r="G20" s="9" t="str">
        <f t="shared" si="3"/>
        <v>43 A</v>
      </c>
      <c r="H20" s="9"/>
      <c r="K20" s="8"/>
      <c r="L20" s="8"/>
      <c r="AB20" s="7">
        <v>7</v>
      </c>
      <c r="AC20" s="7" t="s">
        <v>10</v>
      </c>
    </row>
    <row r="21" spans="1:29" x14ac:dyDescent="0.3">
      <c r="A21" s="9" t="str">
        <f t="shared" si="0"/>
        <v>7 B</v>
      </c>
      <c r="B21" s="9"/>
      <c r="C21" s="9" t="str">
        <f t="shared" si="1"/>
        <v>19 B</v>
      </c>
      <c r="D21" s="9"/>
      <c r="E21" s="9" t="str">
        <f t="shared" si="2"/>
        <v>31 B</v>
      </c>
      <c r="F21" s="9"/>
      <c r="G21" s="9" t="str">
        <f t="shared" si="3"/>
        <v>43 B</v>
      </c>
      <c r="H21" s="9"/>
      <c r="K21" s="8"/>
      <c r="L21" s="8"/>
      <c r="AB21" s="7">
        <v>7</v>
      </c>
      <c r="AC21" s="7" t="s">
        <v>11</v>
      </c>
    </row>
    <row r="22" spans="1:29" x14ac:dyDescent="0.3">
      <c r="A22" s="9" t="str">
        <f t="shared" si="0"/>
        <v>7 C</v>
      </c>
      <c r="B22" s="9"/>
      <c r="C22" s="9" t="str">
        <f t="shared" si="1"/>
        <v>19 C</v>
      </c>
      <c r="D22" s="9"/>
      <c r="E22" s="9" t="str">
        <f t="shared" si="2"/>
        <v>31 C</v>
      </c>
      <c r="F22" s="9"/>
      <c r="G22" s="9" t="str">
        <f t="shared" si="3"/>
        <v>43 C</v>
      </c>
      <c r="H22" s="9"/>
      <c r="K22" s="8"/>
      <c r="L22" s="8"/>
      <c r="AB22" s="7">
        <v>7</v>
      </c>
      <c r="AC22" s="7" t="s">
        <v>12</v>
      </c>
    </row>
    <row r="23" spans="1:29" x14ac:dyDescent="0.3">
      <c r="A23" s="9" t="str">
        <f t="shared" si="0"/>
        <v>8 AA</v>
      </c>
      <c r="B23" s="9"/>
      <c r="C23" s="9" t="str">
        <f t="shared" si="1"/>
        <v>20 AA</v>
      </c>
      <c r="D23" s="9"/>
      <c r="E23" s="9" t="str">
        <f t="shared" si="2"/>
        <v>32 AA</v>
      </c>
      <c r="F23" s="9"/>
      <c r="G23" s="9" t="str">
        <f t="shared" si="3"/>
        <v>44 AA</v>
      </c>
      <c r="H23" s="9"/>
      <c r="K23" s="8"/>
      <c r="L23" s="8"/>
      <c r="AB23" s="7">
        <v>8</v>
      </c>
      <c r="AC23" s="7" t="s">
        <v>13</v>
      </c>
    </row>
    <row r="24" spans="1:29" x14ac:dyDescent="0.3">
      <c r="A24" s="9" t="str">
        <f t="shared" si="0"/>
        <v>8 BB</v>
      </c>
      <c r="B24" s="9"/>
      <c r="C24" s="9" t="str">
        <f t="shared" si="1"/>
        <v>20 BB</v>
      </c>
      <c r="D24" s="9"/>
      <c r="E24" s="9" t="str">
        <f t="shared" si="2"/>
        <v>32 BB</v>
      </c>
      <c r="F24" s="9"/>
      <c r="G24" s="9" t="str">
        <f t="shared" si="3"/>
        <v>44 BB</v>
      </c>
      <c r="H24" s="9"/>
      <c r="K24" s="8"/>
      <c r="L24" s="8"/>
      <c r="AB24" s="7">
        <v>8</v>
      </c>
      <c r="AC24" s="7" t="s">
        <v>14</v>
      </c>
    </row>
    <row r="25" spans="1:29" x14ac:dyDescent="0.3">
      <c r="A25" s="9" t="str">
        <f t="shared" si="0"/>
        <v>8 CC</v>
      </c>
      <c r="B25" s="9"/>
      <c r="C25" s="9" t="str">
        <f t="shared" si="1"/>
        <v>20 CC</v>
      </c>
      <c r="D25" s="9"/>
      <c r="E25" s="9" t="str">
        <f t="shared" si="2"/>
        <v>32 CC</v>
      </c>
      <c r="F25" s="9"/>
      <c r="G25" s="9" t="str">
        <f t="shared" si="3"/>
        <v>44 CC</v>
      </c>
      <c r="H25" s="9"/>
      <c r="K25" s="8"/>
      <c r="L25" s="8"/>
      <c r="AB25" s="7">
        <v>8</v>
      </c>
      <c r="AC25" s="7" t="s">
        <v>15</v>
      </c>
    </row>
    <row r="26" spans="1:29" x14ac:dyDescent="0.3">
      <c r="A26" s="7" t="str">
        <f t="shared" si="0"/>
        <v>9 A</v>
      </c>
      <c r="B26" s="7"/>
      <c r="C26" s="7" t="str">
        <f t="shared" si="1"/>
        <v>21 A</v>
      </c>
      <c r="D26" s="7"/>
      <c r="E26" s="7" t="str">
        <f t="shared" si="2"/>
        <v>33 A</v>
      </c>
      <c r="F26" s="7"/>
      <c r="G26" s="7" t="str">
        <f t="shared" si="3"/>
        <v>45 A</v>
      </c>
      <c r="H26" s="7"/>
      <c r="K26" s="8"/>
      <c r="L26" s="8"/>
      <c r="AB26" s="7">
        <v>9</v>
      </c>
      <c r="AC26" s="7" t="s">
        <v>10</v>
      </c>
    </row>
    <row r="27" spans="1:29" x14ac:dyDescent="0.3">
      <c r="A27" s="7" t="str">
        <f t="shared" si="0"/>
        <v>9 B</v>
      </c>
      <c r="B27" s="7"/>
      <c r="C27" s="7" t="str">
        <f t="shared" si="1"/>
        <v>21 B</v>
      </c>
      <c r="D27" s="7"/>
      <c r="E27" s="7" t="str">
        <f t="shared" si="2"/>
        <v>33 B</v>
      </c>
      <c r="F27" s="7"/>
      <c r="G27" s="7" t="str">
        <f t="shared" si="3"/>
        <v>45 B</v>
      </c>
      <c r="H27" s="7"/>
      <c r="K27" s="8"/>
      <c r="L27" s="8"/>
      <c r="AB27" s="7">
        <v>9</v>
      </c>
      <c r="AC27" s="7" t="s">
        <v>11</v>
      </c>
    </row>
    <row r="28" spans="1:29" x14ac:dyDescent="0.3">
      <c r="A28" s="7" t="str">
        <f t="shared" si="0"/>
        <v>9 C</v>
      </c>
      <c r="B28" s="7"/>
      <c r="C28" s="7" t="str">
        <f t="shared" si="1"/>
        <v>21 C</v>
      </c>
      <c r="D28" s="7"/>
      <c r="E28" s="7" t="str">
        <f t="shared" si="2"/>
        <v>33 C</v>
      </c>
      <c r="F28" s="7"/>
      <c r="G28" s="7" t="str">
        <f t="shared" si="3"/>
        <v>45 C</v>
      </c>
      <c r="H28" s="7"/>
      <c r="K28" s="8"/>
      <c r="L28" s="8"/>
      <c r="AB28" s="7">
        <v>9</v>
      </c>
      <c r="AC28" s="7" t="s">
        <v>12</v>
      </c>
    </row>
    <row r="29" spans="1:29" x14ac:dyDescent="0.3">
      <c r="A29" s="7" t="str">
        <f t="shared" si="0"/>
        <v>10 AA</v>
      </c>
      <c r="B29" s="7"/>
      <c r="C29" s="7" t="str">
        <f t="shared" si="1"/>
        <v>22 AA</v>
      </c>
      <c r="D29" s="7"/>
      <c r="E29" s="7" t="str">
        <f t="shared" si="2"/>
        <v>34 AA</v>
      </c>
      <c r="F29" s="7"/>
      <c r="G29" s="7" t="str">
        <f t="shared" si="3"/>
        <v>46 AA</v>
      </c>
      <c r="H29" s="7"/>
      <c r="K29" s="8"/>
      <c r="L29" s="8"/>
      <c r="AB29" s="7">
        <v>10</v>
      </c>
      <c r="AC29" s="7" t="s">
        <v>13</v>
      </c>
    </row>
    <row r="30" spans="1:29" x14ac:dyDescent="0.3">
      <c r="A30" s="7" t="str">
        <f t="shared" si="0"/>
        <v>10 BB</v>
      </c>
      <c r="B30" s="7"/>
      <c r="C30" s="7" t="str">
        <f t="shared" si="1"/>
        <v>22 BB</v>
      </c>
      <c r="D30" s="7"/>
      <c r="E30" s="7" t="str">
        <f t="shared" si="2"/>
        <v>34 BB</v>
      </c>
      <c r="F30" s="7"/>
      <c r="G30" s="7" t="str">
        <f t="shared" si="3"/>
        <v>46 BB</v>
      </c>
      <c r="H30" s="7"/>
      <c r="K30" s="8"/>
      <c r="L30" s="8"/>
      <c r="AB30" s="7">
        <v>10</v>
      </c>
      <c r="AC30" s="7" t="s">
        <v>14</v>
      </c>
    </row>
    <row r="31" spans="1:29" x14ac:dyDescent="0.3">
      <c r="A31" s="7" t="str">
        <f t="shared" si="0"/>
        <v>10 CC</v>
      </c>
      <c r="B31" s="7"/>
      <c r="C31" s="7" t="str">
        <f t="shared" si="1"/>
        <v>22 CC</v>
      </c>
      <c r="D31" s="7"/>
      <c r="E31" s="7" t="str">
        <f t="shared" si="2"/>
        <v>34 CC</v>
      </c>
      <c r="F31" s="7"/>
      <c r="G31" s="7" t="str">
        <f t="shared" si="3"/>
        <v>46 CC</v>
      </c>
      <c r="H31" s="7"/>
      <c r="K31" s="8"/>
      <c r="L31" s="8"/>
      <c r="AB31" s="7">
        <v>10</v>
      </c>
      <c r="AC31" s="7" t="s">
        <v>15</v>
      </c>
    </row>
    <row r="32" spans="1:29" x14ac:dyDescent="0.3">
      <c r="A32" s="9" t="str">
        <f t="shared" si="0"/>
        <v>11 A</v>
      </c>
      <c r="B32" s="9"/>
      <c r="C32" s="9" t="str">
        <f t="shared" si="1"/>
        <v>23 A</v>
      </c>
      <c r="D32" s="9"/>
      <c r="E32" s="9" t="str">
        <f t="shared" si="2"/>
        <v>35 A</v>
      </c>
      <c r="F32" s="9"/>
      <c r="G32" s="9" t="str">
        <f t="shared" si="3"/>
        <v>47 A</v>
      </c>
      <c r="H32" s="9"/>
      <c r="K32" s="8"/>
      <c r="L32" s="8"/>
      <c r="AB32" s="7">
        <v>11</v>
      </c>
      <c r="AC32" s="7" t="s">
        <v>10</v>
      </c>
    </row>
    <row r="33" spans="1:29" x14ac:dyDescent="0.3">
      <c r="A33" s="9" t="str">
        <f t="shared" si="0"/>
        <v>11 B</v>
      </c>
      <c r="B33" s="9"/>
      <c r="C33" s="9" t="str">
        <f t="shared" si="1"/>
        <v>23 B</v>
      </c>
      <c r="D33" s="9"/>
      <c r="E33" s="9" t="str">
        <f t="shared" si="2"/>
        <v>35 B</v>
      </c>
      <c r="F33" s="9"/>
      <c r="G33" s="9" t="str">
        <f t="shared" si="3"/>
        <v>47 B</v>
      </c>
      <c r="H33" s="9"/>
      <c r="K33" s="8"/>
      <c r="L33" s="8"/>
      <c r="AB33" s="7">
        <v>11</v>
      </c>
      <c r="AC33" s="7" t="s">
        <v>11</v>
      </c>
    </row>
    <row r="34" spans="1:29" x14ac:dyDescent="0.3">
      <c r="A34" s="9" t="str">
        <f t="shared" si="0"/>
        <v>11 C</v>
      </c>
      <c r="B34" s="9"/>
      <c r="C34" s="9" t="str">
        <f t="shared" si="1"/>
        <v>23 C</v>
      </c>
      <c r="D34" s="9"/>
      <c r="E34" s="9" t="str">
        <f t="shared" si="2"/>
        <v>35 C</v>
      </c>
      <c r="F34" s="9"/>
      <c r="G34" s="9" t="str">
        <f t="shared" si="3"/>
        <v>47 C</v>
      </c>
      <c r="H34" s="9"/>
      <c r="K34" s="8"/>
      <c r="L34" s="8"/>
      <c r="AB34" s="7">
        <v>11</v>
      </c>
      <c r="AC34" s="7" t="s">
        <v>12</v>
      </c>
    </row>
    <row r="35" spans="1:29" x14ac:dyDescent="0.3">
      <c r="A35" s="9" t="str">
        <f t="shared" si="0"/>
        <v>12 AA</v>
      </c>
      <c r="B35" s="9"/>
      <c r="C35" s="9" t="str">
        <f t="shared" si="1"/>
        <v>24 AA</v>
      </c>
      <c r="D35" s="9"/>
      <c r="E35" s="9" t="str">
        <f t="shared" si="2"/>
        <v>36 AA</v>
      </c>
      <c r="F35" s="9"/>
      <c r="G35" s="9" t="str">
        <f t="shared" si="3"/>
        <v>48 AA</v>
      </c>
      <c r="H35" s="9"/>
      <c r="K35" s="8"/>
      <c r="L35" s="8"/>
      <c r="AB35" s="7">
        <v>12</v>
      </c>
      <c r="AC35" s="7" t="s">
        <v>13</v>
      </c>
    </row>
    <row r="36" spans="1:29" x14ac:dyDescent="0.3">
      <c r="A36" s="9" t="str">
        <f t="shared" si="0"/>
        <v>12 BB</v>
      </c>
      <c r="B36" s="9"/>
      <c r="C36" s="9" t="str">
        <f t="shared" si="1"/>
        <v>24 BB</v>
      </c>
      <c r="D36" s="9"/>
      <c r="E36" s="9" t="str">
        <f t="shared" si="2"/>
        <v>36 BB</v>
      </c>
      <c r="F36" s="9"/>
      <c r="G36" s="9" t="str">
        <f t="shared" si="3"/>
        <v>48 BB</v>
      </c>
      <c r="H36" s="9"/>
      <c r="K36" s="8"/>
      <c r="L36" s="8"/>
      <c r="AB36" s="7">
        <v>12</v>
      </c>
      <c r="AC36" s="7" t="s">
        <v>14</v>
      </c>
    </row>
    <row r="37" spans="1:29" x14ac:dyDescent="0.3">
      <c r="A37" s="9" t="str">
        <f t="shared" si="0"/>
        <v>12 CC</v>
      </c>
      <c r="B37" s="9"/>
      <c r="C37" s="9" t="str">
        <f t="shared" si="1"/>
        <v>24 CC</v>
      </c>
      <c r="D37" s="9"/>
      <c r="E37" s="9" t="str">
        <f t="shared" si="2"/>
        <v>36 CC</v>
      </c>
      <c r="F37" s="9"/>
      <c r="G37" s="9" t="str">
        <f t="shared" si="3"/>
        <v>48 CC</v>
      </c>
      <c r="H37" s="9"/>
      <c r="K37" s="8"/>
      <c r="L37" s="8"/>
      <c r="AB37" s="7">
        <v>12</v>
      </c>
      <c r="AC37" s="7" t="s">
        <v>15</v>
      </c>
    </row>
    <row r="38" spans="1:29" x14ac:dyDescent="0.3">
      <c r="K38" s="8"/>
      <c r="L38" s="8"/>
      <c r="AB38" s="7">
        <v>13</v>
      </c>
      <c r="AC38" s="7" t="s">
        <v>10</v>
      </c>
    </row>
    <row r="39" spans="1:29" x14ac:dyDescent="0.3">
      <c r="K39" s="8"/>
      <c r="L39" s="8"/>
      <c r="AB39" s="7">
        <v>13</v>
      </c>
      <c r="AC39" s="7" t="s">
        <v>11</v>
      </c>
    </row>
    <row r="40" spans="1:29" x14ac:dyDescent="0.3">
      <c r="K40" s="8"/>
      <c r="L40" s="8"/>
      <c r="AB40" s="7">
        <v>13</v>
      </c>
      <c r="AC40" s="7" t="s">
        <v>12</v>
      </c>
    </row>
    <row r="41" spans="1:29" x14ac:dyDescent="0.3">
      <c r="K41" s="8"/>
      <c r="L41" s="8"/>
      <c r="AB41" s="7">
        <v>14</v>
      </c>
      <c r="AC41" s="7" t="s">
        <v>13</v>
      </c>
    </row>
    <row r="42" spans="1:29" x14ac:dyDescent="0.3">
      <c r="K42" s="8"/>
      <c r="L42" s="8"/>
      <c r="AB42" s="7">
        <v>14</v>
      </c>
      <c r="AC42" s="7" t="s">
        <v>14</v>
      </c>
    </row>
    <row r="43" spans="1:29" x14ac:dyDescent="0.3">
      <c r="K43" s="8"/>
      <c r="L43" s="8"/>
      <c r="AB43" s="7">
        <v>14</v>
      </c>
      <c r="AC43" s="7" t="s">
        <v>15</v>
      </c>
    </row>
    <row r="44" spans="1:29" x14ac:dyDescent="0.3">
      <c r="K44" s="8"/>
      <c r="L44" s="8"/>
      <c r="AB44" s="7">
        <v>15</v>
      </c>
      <c r="AC44" s="7" t="s">
        <v>10</v>
      </c>
    </row>
    <row r="45" spans="1:29" x14ac:dyDescent="0.3">
      <c r="K45" s="8"/>
      <c r="L45" s="8"/>
      <c r="AB45" s="7">
        <v>15</v>
      </c>
      <c r="AC45" s="7" t="s">
        <v>11</v>
      </c>
    </row>
    <row r="46" spans="1:29" x14ac:dyDescent="0.3">
      <c r="K46" s="8"/>
      <c r="L46" s="8"/>
      <c r="AB46" s="7">
        <v>15</v>
      </c>
      <c r="AC46" s="7" t="s">
        <v>12</v>
      </c>
    </row>
    <row r="47" spans="1:29" x14ac:dyDescent="0.3">
      <c r="K47" s="8"/>
      <c r="L47" s="8"/>
      <c r="AB47" s="7">
        <v>16</v>
      </c>
      <c r="AC47" s="7" t="s">
        <v>13</v>
      </c>
    </row>
    <row r="48" spans="1:29" x14ac:dyDescent="0.3">
      <c r="K48" s="8"/>
      <c r="L48" s="8"/>
      <c r="AB48" s="7">
        <v>16</v>
      </c>
      <c r="AC48" s="7" t="s">
        <v>14</v>
      </c>
    </row>
    <row r="49" spans="11:29" x14ac:dyDescent="0.3">
      <c r="K49" s="8"/>
      <c r="L49" s="8"/>
      <c r="AB49" s="7">
        <v>16</v>
      </c>
      <c r="AC49" s="7" t="s">
        <v>15</v>
      </c>
    </row>
    <row r="50" spans="11:29" x14ac:dyDescent="0.3">
      <c r="K50" s="8"/>
      <c r="L50" s="8"/>
      <c r="AB50" s="7">
        <v>17</v>
      </c>
      <c r="AC50" s="7" t="s">
        <v>10</v>
      </c>
    </row>
    <row r="51" spans="11:29" x14ac:dyDescent="0.3">
      <c r="K51" s="8"/>
      <c r="L51" s="8"/>
      <c r="AB51" s="7">
        <v>17</v>
      </c>
      <c r="AC51" s="7" t="s">
        <v>11</v>
      </c>
    </row>
    <row r="52" spans="11:29" x14ac:dyDescent="0.3">
      <c r="K52" s="8"/>
      <c r="L52" s="8"/>
      <c r="AB52" s="7">
        <v>17</v>
      </c>
      <c r="AC52" s="7" t="s">
        <v>12</v>
      </c>
    </row>
    <row r="53" spans="11:29" x14ac:dyDescent="0.3">
      <c r="K53" s="8"/>
      <c r="L53" s="8"/>
      <c r="AB53" s="7">
        <v>18</v>
      </c>
      <c r="AC53" s="7" t="s">
        <v>13</v>
      </c>
    </row>
    <row r="54" spans="11:29" x14ac:dyDescent="0.3">
      <c r="K54" s="8"/>
      <c r="L54" s="8"/>
      <c r="AB54" s="7">
        <v>18</v>
      </c>
      <c r="AC54" s="7" t="s">
        <v>14</v>
      </c>
    </row>
    <row r="55" spans="11:29" x14ac:dyDescent="0.3">
      <c r="K55" s="8"/>
      <c r="L55" s="8"/>
      <c r="AB55" s="7">
        <v>18</v>
      </c>
      <c r="AC55" s="7" t="s">
        <v>15</v>
      </c>
    </row>
    <row r="56" spans="11:29" x14ac:dyDescent="0.3">
      <c r="K56" s="8"/>
      <c r="L56" s="8"/>
      <c r="AB56" s="7">
        <v>19</v>
      </c>
      <c r="AC56" s="7" t="s">
        <v>10</v>
      </c>
    </row>
    <row r="57" spans="11:29" x14ac:dyDescent="0.3">
      <c r="K57" s="8"/>
      <c r="L57" s="8"/>
      <c r="AB57" s="7">
        <v>19</v>
      </c>
      <c r="AC57" s="7" t="s">
        <v>11</v>
      </c>
    </row>
    <row r="58" spans="11:29" x14ac:dyDescent="0.3">
      <c r="K58" s="8"/>
      <c r="L58" s="8"/>
      <c r="AB58" s="7">
        <v>19</v>
      </c>
      <c r="AC58" s="7" t="s">
        <v>12</v>
      </c>
    </row>
    <row r="59" spans="11:29" x14ac:dyDescent="0.3">
      <c r="K59" s="8"/>
      <c r="L59" s="8"/>
      <c r="AB59" s="7">
        <v>20</v>
      </c>
      <c r="AC59" s="7" t="s">
        <v>13</v>
      </c>
    </row>
    <row r="60" spans="11:29" x14ac:dyDescent="0.3">
      <c r="K60" s="8"/>
      <c r="L60" s="8"/>
      <c r="AB60" s="7">
        <v>20</v>
      </c>
      <c r="AC60" s="7" t="s">
        <v>14</v>
      </c>
    </row>
    <row r="61" spans="11:29" x14ac:dyDescent="0.3">
      <c r="K61" s="8"/>
      <c r="L61" s="8"/>
      <c r="AB61" s="7">
        <v>20</v>
      </c>
      <c r="AC61" s="7" t="s">
        <v>15</v>
      </c>
    </row>
    <row r="62" spans="11:29" x14ac:dyDescent="0.3">
      <c r="K62" s="8"/>
      <c r="L62" s="8"/>
      <c r="AB62" s="7">
        <v>21</v>
      </c>
      <c r="AC62" s="7" t="s">
        <v>10</v>
      </c>
    </row>
    <row r="63" spans="11:29" x14ac:dyDescent="0.3">
      <c r="K63" s="8"/>
      <c r="L63" s="8"/>
      <c r="AB63" s="7">
        <v>21</v>
      </c>
      <c r="AC63" s="7" t="s">
        <v>11</v>
      </c>
    </row>
    <row r="64" spans="11:29" x14ac:dyDescent="0.3">
      <c r="K64" s="8"/>
      <c r="L64" s="8"/>
      <c r="AB64" s="7">
        <v>21</v>
      </c>
      <c r="AC64" s="7" t="s">
        <v>12</v>
      </c>
    </row>
    <row r="65" spans="11:29" x14ac:dyDescent="0.3">
      <c r="K65" s="8"/>
      <c r="L65" s="8"/>
      <c r="AB65" s="7">
        <v>22</v>
      </c>
      <c r="AC65" s="7" t="s">
        <v>13</v>
      </c>
    </row>
    <row r="66" spans="11:29" x14ac:dyDescent="0.3">
      <c r="K66" s="8"/>
      <c r="L66" s="8"/>
      <c r="AB66" s="7">
        <v>22</v>
      </c>
      <c r="AC66" s="7" t="s">
        <v>14</v>
      </c>
    </row>
    <row r="67" spans="11:29" x14ac:dyDescent="0.3">
      <c r="K67" s="8"/>
      <c r="L67" s="8"/>
      <c r="AB67" s="7">
        <v>22</v>
      </c>
      <c r="AC67" s="7" t="s">
        <v>15</v>
      </c>
    </row>
    <row r="68" spans="11:29" x14ac:dyDescent="0.3">
      <c r="K68" s="8"/>
      <c r="L68" s="8"/>
      <c r="AB68" s="7">
        <v>23</v>
      </c>
      <c r="AC68" s="7" t="s">
        <v>10</v>
      </c>
    </row>
    <row r="69" spans="11:29" x14ac:dyDescent="0.3">
      <c r="K69" s="8"/>
      <c r="L69" s="8"/>
      <c r="AB69" s="7">
        <v>23</v>
      </c>
      <c r="AC69" s="7" t="s">
        <v>11</v>
      </c>
    </row>
    <row r="70" spans="11:29" x14ac:dyDescent="0.3">
      <c r="K70" s="8"/>
      <c r="L70" s="8"/>
      <c r="AB70" s="7">
        <v>23</v>
      </c>
      <c r="AC70" s="7" t="s">
        <v>12</v>
      </c>
    </row>
    <row r="71" spans="11:29" x14ac:dyDescent="0.3">
      <c r="K71" s="8"/>
      <c r="L71" s="8"/>
      <c r="AB71" s="7">
        <v>24</v>
      </c>
      <c r="AC71" s="7" t="s">
        <v>13</v>
      </c>
    </row>
    <row r="72" spans="11:29" x14ac:dyDescent="0.3">
      <c r="K72" s="8"/>
      <c r="L72" s="8"/>
      <c r="AB72" s="7">
        <v>24</v>
      </c>
      <c r="AC72" s="7" t="s">
        <v>14</v>
      </c>
    </row>
    <row r="73" spans="11:29" x14ac:dyDescent="0.3">
      <c r="K73" s="8"/>
      <c r="L73" s="8"/>
      <c r="AB73" s="7">
        <v>24</v>
      </c>
      <c r="AC73" s="7" t="s">
        <v>15</v>
      </c>
    </row>
    <row r="74" spans="11:29" x14ac:dyDescent="0.3">
      <c r="K74" s="8"/>
      <c r="L74" s="8"/>
      <c r="AB74" s="7">
        <v>25</v>
      </c>
      <c r="AC74" s="7" t="s">
        <v>10</v>
      </c>
    </row>
    <row r="75" spans="11:29" x14ac:dyDescent="0.3">
      <c r="K75" s="8"/>
      <c r="L75" s="8"/>
      <c r="AB75" s="7">
        <v>25</v>
      </c>
      <c r="AC75" s="7" t="s">
        <v>11</v>
      </c>
    </row>
    <row r="76" spans="11:29" x14ac:dyDescent="0.3">
      <c r="K76" s="8"/>
      <c r="L76" s="8"/>
      <c r="AB76" s="7">
        <v>25</v>
      </c>
      <c r="AC76" s="7" t="s">
        <v>12</v>
      </c>
    </row>
    <row r="77" spans="11:29" x14ac:dyDescent="0.3">
      <c r="K77" s="8"/>
      <c r="L77" s="8"/>
      <c r="AB77" s="7">
        <v>26</v>
      </c>
      <c r="AC77" s="7" t="s">
        <v>13</v>
      </c>
    </row>
    <row r="78" spans="11:29" x14ac:dyDescent="0.3">
      <c r="K78" s="8"/>
      <c r="L78" s="8"/>
      <c r="AB78" s="7">
        <v>26</v>
      </c>
      <c r="AC78" s="7" t="s">
        <v>14</v>
      </c>
    </row>
    <row r="79" spans="11:29" x14ac:dyDescent="0.3">
      <c r="K79" s="8"/>
      <c r="L79" s="8"/>
      <c r="AB79" s="7">
        <v>26</v>
      </c>
      <c r="AC79" s="7" t="s">
        <v>15</v>
      </c>
    </row>
    <row r="80" spans="11:29" x14ac:dyDescent="0.3">
      <c r="K80" s="8"/>
      <c r="L80" s="8"/>
      <c r="AB80" s="7">
        <v>27</v>
      </c>
      <c r="AC80" s="7" t="s">
        <v>10</v>
      </c>
    </row>
    <row r="81" spans="11:29" x14ac:dyDescent="0.3">
      <c r="K81" s="8"/>
      <c r="L81" s="8"/>
      <c r="AB81" s="7">
        <v>27</v>
      </c>
      <c r="AC81" s="7" t="s">
        <v>11</v>
      </c>
    </row>
    <row r="82" spans="11:29" x14ac:dyDescent="0.3">
      <c r="K82" s="8"/>
      <c r="L82" s="8"/>
      <c r="AB82" s="7">
        <v>27</v>
      </c>
      <c r="AC82" s="7" t="s">
        <v>12</v>
      </c>
    </row>
    <row r="83" spans="11:29" x14ac:dyDescent="0.3">
      <c r="K83" s="8"/>
      <c r="L83" s="8"/>
      <c r="AB83" s="7">
        <v>28</v>
      </c>
      <c r="AC83" s="7" t="s">
        <v>13</v>
      </c>
    </row>
    <row r="84" spans="11:29" x14ac:dyDescent="0.3">
      <c r="K84" s="8"/>
      <c r="L84" s="8"/>
      <c r="AB84" s="7">
        <v>28</v>
      </c>
      <c r="AC84" s="7" t="s">
        <v>14</v>
      </c>
    </row>
    <row r="85" spans="11:29" x14ac:dyDescent="0.3">
      <c r="K85" s="8"/>
      <c r="L85" s="8"/>
      <c r="AB85" s="7">
        <v>28</v>
      </c>
      <c r="AC85" s="7" t="s">
        <v>15</v>
      </c>
    </row>
    <row r="86" spans="11:29" x14ac:dyDescent="0.3">
      <c r="K86" s="8"/>
      <c r="L86" s="8"/>
      <c r="AB86" s="7">
        <v>29</v>
      </c>
      <c r="AC86" s="7" t="s">
        <v>10</v>
      </c>
    </row>
    <row r="87" spans="11:29" x14ac:dyDescent="0.3">
      <c r="K87" s="8"/>
      <c r="L87" s="8"/>
      <c r="AB87" s="7">
        <v>29</v>
      </c>
      <c r="AC87" s="7" t="s">
        <v>11</v>
      </c>
    </row>
    <row r="88" spans="11:29" x14ac:dyDescent="0.3">
      <c r="K88" s="8"/>
      <c r="L88" s="8"/>
      <c r="AB88" s="7">
        <v>29</v>
      </c>
      <c r="AC88" s="7" t="s">
        <v>12</v>
      </c>
    </row>
    <row r="89" spans="11:29" x14ac:dyDescent="0.3">
      <c r="K89" s="8"/>
      <c r="L89" s="8"/>
      <c r="AB89" s="7">
        <v>30</v>
      </c>
      <c r="AC89" s="7" t="s">
        <v>13</v>
      </c>
    </row>
    <row r="90" spans="11:29" x14ac:dyDescent="0.3">
      <c r="K90" s="8"/>
      <c r="L90" s="8"/>
      <c r="AB90" s="7">
        <v>30</v>
      </c>
      <c r="AC90" s="7" t="s">
        <v>14</v>
      </c>
    </row>
    <row r="91" spans="11:29" x14ac:dyDescent="0.3">
      <c r="K91" s="8"/>
      <c r="L91" s="8"/>
      <c r="AB91" s="7">
        <v>30</v>
      </c>
      <c r="AC91" s="7" t="s">
        <v>15</v>
      </c>
    </row>
    <row r="92" spans="11:29" x14ac:dyDescent="0.3">
      <c r="K92" s="8"/>
      <c r="L92" s="8"/>
      <c r="AB92" s="7">
        <v>31</v>
      </c>
      <c r="AC92" s="7" t="s">
        <v>10</v>
      </c>
    </row>
    <row r="93" spans="11:29" x14ac:dyDescent="0.3">
      <c r="K93" s="8"/>
      <c r="L93" s="8"/>
      <c r="AB93" s="7">
        <v>31</v>
      </c>
      <c r="AC93" s="7" t="s">
        <v>11</v>
      </c>
    </row>
    <row r="94" spans="11:29" x14ac:dyDescent="0.3">
      <c r="K94" s="8"/>
      <c r="L94" s="8"/>
      <c r="AB94" s="7">
        <v>31</v>
      </c>
      <c r="AC94" s="7" t="s">
        <v>12</v>
      </c>
    </row>
    <row r="95" spans="11:29" x14ac:dyDescent="0.3">
      <c r="K95" s="8"/>
      <c r="L95" s="8"/>
      <c r="AB95" s="7">
        <v>32</v>
      </c>
      <c r="AC95" s="7" t="s">
        <v>13</v>
      </c>
    </row>
    <row r="96" spans="11:29" x14ac:dyDescent="0.3">
      <c r="K96" s="8"/>
      <c r="L96" s="8"/>
      <c r="AB96" s="7">
        <v>32</v>
      </c>
      <c r="AC96" s="7" t="s">
        <v>14</v>
      </c>
    </row>
    <row r="97" spans="11:29" x14ac:dyDescent="0.3">
      <c r="K97" s="8"/>
      <c r="L97" s="8"/>
      <c r="AB97" s="7">
        <v>32</v>
      </c>
      <c r="AC97" s="7" t="s">
        <v>15</v>
      </c>
    </row>
    <row r="98" spans="11:29" x14ac:dyDescent="0.3">
      <c r="K98" s="8"/>
      <c r="L98" s="8"/>
      <c r="AB98" s="7">
        <v>33</v>
      </c>
      <c r="AC98" s="7" t="s">
        <v>10</v>
      </c>
    </row>
    <row r="99" spans="11:29" x14ac:dyDescent="0.3">
      <c r="K99" s="8"/>
      <c r="L99" s="8"/>
      <c r="AB99" s="7">
        <v>33</v>
      </c>
      <c r="AC99" s="7" t="s">
        <v>11</v>
      </c>
    </row>
    <row r="100" spans="11:29" x14ac:dyDescent="0.3">
      <c r="K100" s="8"/>
      <c r="L100" s="8"/>
      <c r="AB100" s="7">
        <v>33</v>
      </c>
      <c r="AC100" s="7" t="s">
        <v>12</v>
      </c>
    </row>
    <row r="101" spans="11:29" x14ac:dyDescent="0.3">
      <c r="K101" s="8"/>
      <c r="L101" s="8"/>
      <c r="AB101" s="7">
        <v>34</v>
      </c>
      <c r="AC101" s="7" t="s">
        <v>13</v>
      </c>
    </row>
    <row r="102" spans="11:29" x14ac:dyDescent="0.3">
      <c r="K102" s="8"/>
      <c r="L102" s="8"/>
      <c r="AB102" s="7">
        <v>34</v>
      </c>
      <c r="AC102" s="7" t="s">
        <v>14</v>
      </c>
    </row>
    <row r="103" spans="11:29" x14ac:dyDescent="0.3">
      <c r="K103" s="8"/>
      <c r="L103" s="8"/>
      <c r="AB103" s="7">
        <v>34</v>
      </c>
      <c r="AC103" s="7" t="s">
        <v>15</v>
      </c>
    </row>
    <row r="104" spans="11:29" x14ac:dyDescent="0.3">
      <c r="K104" s="8"/>
      <c r="L104" s="8"/>
      <c r="AB104" s="7">
        <v>35</v>
      </c>
      <c r="AC104" s="7" t="s">
        <v>10</v>
      </c>
    </row>
    <row r="105" spans="11:29" x14ac:dyDescent="0.3">
      <c r="K105" s="8"/>
      <c r="L105" s="8"/>
      <c r="AB105" s="7">
        <v>35</v>
      </c>
      <c r="AC105" s="7" t="s">
        <v>11</v>
      </c>
    </row>
    <row r="106" spans="11:29" x14ac:dyDescent="0.3">
      <c r="K106" s="8"/>
      <c r="L106" s="8"/>
      <c r="AB106" s="7">
        <v>35</v>
      </c>
      <c r="AC106" s="7" t="s">
        <v>12</v>
      </c>
    </row>
    <row r="107" spans="11:29" x14ac:dyDescent="0.3">
      <c r="K107" s="8"/>
      <c r="L107" s="8"/>
      <c r="AB107" s="7">
        <v>36</v>
      </c>
      <c r="AC107" s="7" t="s">
        <v>13</v>
      </c>
    </row>
    <row r="108" spans="11:29" x14ac:dyDescent="0.3">
      <c r="K108" s="8"/>
      <c r="L108" s="8"/>
      <c r="AB108" s="7">
        <v>36</v>
      </c>
      <c r="AC108" s="7" t="s">
        <v>14</v>
      </c>
    </row>
    <row r="109" spans="11:29" x14ac:dyDescent="0.3">
      <c r="K109" s="8"/>
      <c r="L109" s="8"/>
      <c r="AB109" s="7">
        <v>36</v>
      </c>
      <c r="AC109" s="7" t="s">
        <v>15</v>
      </c>
    </row>
    <row r="110" spans="11:29" x14ac:dyDescent="0.3">
      <c r="K110" s="8"/>
      <c r="L110" s="8"/>
      <c r="AB110" s="7">
        <v>37</v>
      </c>
      <c r="AC110" s="7" t="s">
        <v>10</v>
      </c>
    </row>
    <row r="111" spans="11:29" x14ac:dyDescent="0.3">
      <c r="K111" s="8"/>
      <c r="L111" s="8"/>
      <c r="AB111" s="7">
        <v>37</v>
      </c>
      <c r="AC111" s="7" t="s">
        <v>11</v>
      </c>
    </row>
    <row r="112" spans="11:29" x14ac:dyDescent="0.3">
      <c r="K112" s="8"/>
      <c r="L112" s="8"/>
      <c r="AB112" s="7">
        <v>37</v>
      </c>
      <c r="AC112" s="7" t="s">
        <v>12</v>
      </c>
    </row>
    <row r="113" spans="11:29" x14ac:dyDescent="0.3">
      <c r="K113" s="8"/>
      <c r="L113" s="8"/>
      <c r="AB113" s="7">
        <v>38</v>
      </c>
      <c r="AC113" s="7" t="s">
        <v>13</v>
      </c>
    </row>
    <row r="114" spans="11:29" x14ac:dyDescent="0.3">
      <c r="K114" s="8"/>
      <c r="L114" s="8"/>
      <c r="AB114" s="7">
        <v>38</v>
      </c>
      <c r="AC114" s="7" t="s">
        <v>14</v>
      </c>
    </row>
    <row r="115" spans="11:29" x14ac:dyDescent="0.3">
      <c r="K115" s="8"/>
      <c r="L115" s="8"/>
      <c r="AB115" s="7">
        <v>38</v>
      </c>
      <c r="AC115" s="7" t="s">
        <v>15</v>
      </c>
    </row>
    <row r="116" spans="11:29" x14ac:dyDescent="0.3">
      <c r="K116" s="8"/>
      <c r="L116" s="8"/>
      <c r="AB116" s="7">
        <v>39</v>
      </c>
      <c r="AC116" s="7" t="s">
        <v>10</v>
      </c>
    </row>
    <row r="117" spans="11:29" x14ac:dyDescent="0.3">
      <c r="K117" s="8"/>
      <c r="L117" s="8"/>
      <c r="AB117" s="7">
        <v>39</v>
      </c>
      <c r="AC117" s="7" t="s">
        <v>11</v>
      </c>
    </row>
    <row r="118" spans="11:29" x14ac:dyDescent="0.3">
      <c r="K118" s="8"/>
      <c r="L118" s="8"/>
      <c r="AB118" s="7">
        <v>39</v>
      </c>
      <c r="AC118" s="7" t="s">
        <v>12</v>
      </c>
    </row>
    <row r="119" spans="11:29" x14ac:dyDescent="0.3">
      <c r="K119" s="8"/>
      <c r="L119" s="8"/>
      <c r="AB119" s="7">
        <v>40</v>
      </c>
      <c r="AC119" s="7" t="s">
        <v>13</v>
      </c>
    </row>
    <row r="120" spans="11:29" x14ac:dyDescent="0.3">
      <c r="K120" s="8"/>
      <c r="L120" s="8"/>
      <c r="AB120" s="7">
        <v>40</v>
      </c>
      <c r="AC120" s="7" t="s">
        <v>14</v>
      </c>
    </row>
    <row r="121" spans="11:29" x14ac:dyDescent="0.3">
      <c r="K121" s="8"/>
      <c r="L121" s="8"/>
      <c r="AB121" s="7">
        <v>40</v>
      </c>
      <c r="AC121" s="7" t="s">
        <v>15</v>
      </c>
    </row>
    <row r="122" spans="11:29" x14ac:dyDescent="0.3">
      <c r="K122" s="8"/>
      <c r="L122" s="8"/>
      <c r="AB122" s="7">
        <v>41</v>
      </c>
      <c r="AC122" s="7" t="s">
        <v>10</v>
      </c>
    </row>
    <row r="123" spans="11:29" x14ac:dyDescent="0.3">
      <c r="K123" s="8"/>
      <c r="L123" s="8"/>
      <c r="AB123" s="7">
        <v>41</v>
      </c>
      <c r="AC123" s="7" t="s">
        <v>11</v>
      </c>
    </row>
    <row r="124" spans="11:29" x14ac:dyDescent="0.3">
      <c r="K124" s="8"/>
      <c r="L124" s="8"/>
      <c r="AB124" s="7">
        <v>41</v>
      </c>
      <c r="AC124" s="7" t="s">
        <v>12</v>
      </c>
    </row>
    <row r="125" spans="11:29" x14ac:dyDescent="0.3">
      <c r="K125" s="8"/>
      <c r="L125" s="8"/>
      <c r="AB125" s="7">
        <v>42</v>
      </c>
      <c r="AC125" s="7" t="s">
        <v>13</v>
      </c>
    </row>
    <row r="126" spans="11:29" x14ac:dyDescent="0.3">
      <c r="K126" s="8"/>
      <c r="L126" s="8"/>
      <c r="AB126" s="7">
        <v>42</v>
      </c>
      <c r="AC126" s="7" t="s">
        <v>14</v>
      </c>
    </row>
    <row r="127" spans="11:29" x14ac:dyDescent="0.3">
      <c r="K127" s="8"/>
      <c r="L127" s="8"/>
      <c r="AB127" s="7">
        <v>42</v>
      </c>
      <c r="AC127" s="7" t="s">
        <v>15</v>
      </c>
    </row>
    <row r="128" spans="11:29" x14ac:dyDescent="0.3">
      <c r="K128" s="8"/>
      <c r="L128" s="8"/>
      <c r="AB128" s="7">
        <v>43</v>
      </c>
      <c r="AC128" s="7" t="s">
        <v>10</v>
      </c>
    </row>
    <row r="129" spans="11:29" x14ac:dyDescent="0.3">
      <c r="K129" s="8"/>
      <c r="L129" s="8"/>
      <c r="AB129" s="7">
        <v>43</v>
      </c>
      <c r="AC129" s="7" t="s">
        <v>11</v>
      </c>
    </row>
    <row r="130" spans="11:29" x14ac:dyDescent="0.3">
      <c r="K130" s="8"/>
      <c r="L130" s="8"/>
      <c r="AB130" s="7">
        <v>43</v>
      </c>
      <c r="AC130" s="7" t="s">
        <v>12</v>
      </c>
    </row>
    <row r="131" spans="11:29" x14ac:dyDescent="0.3">
      <c r="K131" s="8"/>
      <c r="L131" s="8"/>
      <c r="AB131" s="7">
        <v>44</v>
      </c>
      <c r="AC131" s="7" t="s">
        <v>13</v>
      </c>
    </row>
    <row r="132" spans="11:29" x14ac:dyDescent="0.3">
      <c r="K132" s="8"/>
      <c r="L132" s="8"/>
      <c r="AB132" s="7">
        <v>44</v>
      </c>
      <c r="AC132" s="7" t="s">
        <v>14</v>
      </c>
    </row>
    <row r="133" spans="11:29" x14ac:dyDescent="0.3">
      <c r="K133" s="8"/>
      <c r="L133" s="8"/>
      <c r="AB133" s="7">
        <v>44</v>
      </c>
      <c r="AC133" s="7" t="s">
        <v>15</v>
      </c>
    </row>
    <row r="134" spans="11:29" x14ac:dyDescent="0.3">
      <c r="K134" s="8"/>
      <c r="L134" s="8"/>
      <c r="AB134" s="7">
        <v>45</v>
      </c>
      <c r="AC134" s="7" t="s">
        <v>10</v>
      </c>
    </row>
    <row r="135" spans="11:29" x14ac:dyDescent="0.3">
      <c r="K135" s="8"/>
      <c r="L135" s="8"/>
      <c r="AB135" s="7">
        <v>45</v>
      </c>
      <c r="AC135" s="7" t="s">
        <v>11</v>
      </c>
    </row>
    <row r="136" spans="11:29" x14ac:dyDescent="0.3">
      <c r="K136" s="8"/>
      <c r="L136" s="8"/>
      <c r="AB136" s="7">
        <v>45</v>
      </c>
      <c r="AC136" s="7" t="s">
        <v>12</v>
      </c>
    </row>
    <row r="137" spans="11:29" x14ac:dyDescent="0.3">
      <c r="K137" s="8"/>
      <c r="L137" s="8"/>
      <c r="AB137" s="7">
        <v>46</v>
      </c>
      <c r="AC137" s="7" t="s">
        <v>13</v>
      </c>
    </row>
    <row r="138" spans="11:29" x14ac:dyDescent="0.3">
      <c r="K138" s="8"/>
      <c r="L138" s="8"/>
      <c r="AB138" s="7">
        <v>46</v>
      </c>
      <c r="AC138" s="7" t="s">
        <v>14</v>
      </c>
    </row>
    <row r="139" spans="11:29" x14ac:dyDescent="0.3">
      <c r="K139" s="8"/>
      <c r="L139" s="8"/>
      <c r="AB139" s="7">
        <v>46</v>
      </c>
      <c r="AC139" s="7" t="s">
        <v>15</v>
      </c>
    </row>
    <row r="140" spans="11:29" x14ac:dyDescent="0.3">
      <c r="K140" s="8"/>
      <c r="L140" s="8"/>
      <c r="AB140" s="7">
        <v>47</v>
      </c>
      <c r="AC140" s="7" t="s">
        <v>10</v>
      </c>
    </row>
    <row r="141" spans="11:29" x14ac:dyDescent="0.3">
      <c r="K141" s="8"/>
      <c r="L141" s="8"/>
      <c r="AB141" s="7">
        <v>47</v>
      </c>
      <c r="AC141" s="7" t="s">
        <v>11</v>
      </c>
    </row>
    <row r="142" spans="11:29" x14ac:dyDescent="0.3">
      <c r="K142" s="8"/>
      <c r="L142" s="8"/>
      <c r="AB142" s="7">
        <v>47</v>
      </c>
      <c r="AC142" s="7" t="s">
        <v>12</v>
      </c>
    </row>
    <row r="143" spans="11:29" x14ac:dyDescent="0.3">
      <c r="K143" s="8"/>
      <c r="L143" s="8"/>
      <c r="AB143" s="7">
        <v>48</v>
      </c>
      <c r="AC143" s="7" t="s">
        <v>13</v>
      </c>
    </row>
    <row r="144" spans="11:29" x14ac:dyDescent="0.3">
      <c r="K144" s="8"/>
      <c r="L144" s="8"/>
      <c r="AB144" s="7">
        <v>48</v>
      </c>
      <c r="AC144" s="7" t="s">
        <v>14</v>
      </c>
    </row>
    <row r="145" spans="11:29" x14ac:dyDescent="0.3">
      <c r="K145" s="8"/>
      <c r="L145" s="8"/>
      <c r="AB145" s="7">
        <v>48</v>
      </c>
      <c r="AC145" s="7" t="s">
        <v>15</v>
      </c>
    </row>
  </sheetData>
  <pageMargins left="0.25" right="0.25" top="0.75" bottom="0.75" header="0.3" footer="0.3"/>
  <pageSetup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SCRATCH</vt:lpstr>
      <vt:lpstr>HANDICAP</vt:lpstr>
      <vt:lpstr>7 GAME TOTAL</vt:lpstr>
      <vt:lpstr>PRIZE FUND</vt:lpstr>
      <vt:lpstr>LANE ASSIGNEMENTS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Harman</dc:creator>
  <cp:lastModifiedBy>Steve Harman</cp:lastModifiedBy>
  <cp:lastPrinted>2023-01-02T02:59:52Z</cp:lastPrinted>
  <dcterms:created xsi:type="dcterms:W3CDTF">2022-12-30T11:57:34Z</dcterms:created>
  <dcterms:modified xsi:type="dcterms:W3CDTF">2023-01-07T14:59:33Z</dcterms:modified>
</cp:coreProperties>
</file>